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3"/>
  </bookViews>
  <sheets>
    <sheet name="1_GO" sheetId="1" r:id="rId1"/>
    <sheet name="MOD_KUR" sheetId="30" r:id="rId2"/>
    <sheet name="Süreç Modeli" sheetId="32"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<sst xmlns="http://schemas.openxmlformats.org/spreadsheetml/2006/main" count="1624" uniqueCount="1113">
  <si>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</si>
  <si>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</si>
  <si>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</si>
  <si>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</si>
  <si>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</si>
  <si>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</si>
  <si>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</si>
  <si>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</si>
  <si>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</si>
  <si>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</si>
  <si>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</si>
  <si>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</si>
  <si>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</si>
  <si>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</si>
  <si>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</si>
  <si>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</si>
  <si>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</si>
  <si>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</si>
  <si>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</si>
  <si>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</si>
  <si>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</si>
  <si>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</si>
  <si>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</si>
  <si>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</si>
  <si>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</si>
  <si>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</si>
  <si>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</si>
  <si>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</si>
  <si>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</si>
  <si>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</si>
  <si>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</si>
  <si>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</si>
  <si>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</si>
  <si>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</si>
  <si>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</si>
  <si>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</si>
  <si>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</si>
  <si>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</si>
  <si>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</si>
  <si>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</si>
  <si>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</si>
  <si>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</si>
  <si>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</si>
  <si>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</si>
  <si>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</si>
  <si>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</si>
  <si>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</si>
  <si>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</si>
  <si>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</si>
  <si>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</si>
  <si>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</si>
  <si>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</si>
  <si>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</si>
  <si>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</si>
  <si>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</si>
  <si>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</si>
  <si>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</si>
  <si>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</si>
  <si>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</si>
  <si>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</si>
  <si>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</si>
  <si>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</si>
  <si>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</si>
  <si>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</si>
  <si>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</si>
  <si>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</si>
  <si>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</si>
  <si>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</si>
  <si>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</si>
  <si>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</si>
  <si>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</si>
  <si>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</si>
  <si>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</si>
  <si>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</si>
  <si>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</si>
  <si>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</si>
  <si>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</si>
  <si>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</si>
  <si>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</si>
  <si>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</si>
  <si>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</si>
  <si>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</si>
  <si>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</si>
  <si>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</si>
  <si>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</si>
  <si>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</si>
  <si>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</si>
  <si>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</si>
  <si>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</si>
  <si>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</si>
  <si>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</si>
  <si>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</si>
  <si>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</si>
  <si>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</si>
  <si>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</si>
  <si>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</si>
  <si>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</si>
  <si>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</si>
  <si>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</si>
  <si>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</si>
  <si>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</si>
  <si>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</si>
  <si>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</si>
  <si>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</si>
  <si>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</si>
  <si>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</si>
  <si>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</si>
  <si>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</si>
  <si>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</si>
  <si>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</si>
  <si>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</si>
  <si>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</si>
  <si>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</si>
  <si>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</si>
  <si>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</si>
  <si>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</si>
  <si>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</si>
  <si>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</si>
  <si>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</si>
  <si>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</si>
  <si>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</si>
  <si>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</si>
  <si>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</si>
  <si>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</si>
  <si>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</si>
  <si>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</si>
  <si>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</si>
  <si>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</si>
  <si>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</si>
  <si>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</si>
  <si>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</si>
  <si>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</si>
  <si>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</si>
  <si>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</si>
  <si>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</si>
  <si>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</si>
  <si>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</si>
  <si>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</si>
  <si>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</si>
  <si>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</si>
  <si>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</si>
  <si>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</si>
  <si>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</si>
  <si>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</si>
  <si>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</si>
  <si>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</si>
  <si>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</si>
  <si>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</si>
  <si>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</si>
  <si>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</si>
  <si>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</si>
  <si>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</si>
  <si>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</si>
  <si>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</si>
  <si>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</si>
  <si>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</si>
  <si>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</si>
  <si>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</si>
  <si>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</si>
  <si>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</si>
  <si>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</si>
  <si>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</si>
  <si>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</si>
  <si>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</si>
  <si>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</si>
  <si>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</si>
  <si>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</si>
  <si>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</si>
  <si>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</si>
  <si>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</si>
  <si>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</si>
  <si>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</si>
  <si>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</si>
  <si>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</si>
  <si>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</si>
  <si>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</si>
  <si>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</si>
  <si>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</si>
  <si>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</si>
  <si>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</si>
  <si>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</si>
  <si>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</si>
  <si>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</si>
  <si>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</si>
  <si>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</si>
  <si>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</si>
  <si>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</si>
  <si>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</si>
  <si>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</si>
  <si>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</si>
  <si>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</si>
  <si>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</si>
  <si>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</si>
  <si>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</si>
  <si>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</si>
  <si>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</si>
  <si>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</si>
  <si>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</si>
  <si>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</si>
  <si>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</si>
  <si>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</si>
  <si>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</si>
  <si>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</si>
  <si>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</si>
  <si>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</si>
  <si>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</si>
  <si>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</si>
  <si>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</si>
  <si>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</si>
  <si>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</si>
  <si>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</si>
  <si>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</si>
  <si>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</si>
  <si>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</si>
  <si>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</si>
  <si>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</si>
  <si>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</si>
  <si>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</si>
  <si>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</si>
  <si>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</si>
  <si>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</si>
  <si>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</si>
  <si>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</si>
  <si>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</si>
  <si>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</si>
  <si>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</si>
  <si>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</si>
  <si>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</si>
  <si>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</si>
  <si>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</si>
  <si>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</si>
  <si>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</si>
  <si>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</si>
  <si>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</si>
  <si>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</si>
  <si>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</si>
  <si>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</si>
  <si>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</si>
  <si>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</si>
  <si>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</si>
  <si>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</si>
  <si>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</si>
  <si>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</si>
  <si>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</si>
  <si>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</si>
  <si>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</si>
  <si>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</si>
  <si>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</si>
  <si>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</si>
  <si>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</si>
  <si>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</si>
  <si>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</si>
  <si>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</si>
  <si>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</si>
  <si>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</si>
  <si>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</si>
  <si>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</si>
  <si>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</si>
  <si>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</si>
  <si>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</si>
  <si>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</si>
  <si>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</si>
  <si>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</si>
  <si>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</si>
  <si>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</si>
  <si>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</si>
  <si>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</si>
  <si>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</si>
  <si>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</si>
  <si>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</si>
  <si>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</si>
  <si>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</si>
  <si>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</si>
  <si>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</si>
  <si>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</si>
  <si>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</si>
  <si>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</si>
  <si>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</si>
  <si>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</si>
  <si>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</si>
  <si>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</si>
  <si>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</si>
  <si>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</si>
  <si>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</si>
  <si>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</si>
  <si>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</si>
  <si>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</si>
  <si>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</si>
  <si>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</si>
  <si>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</si>
  <si>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</si>
  <si>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</si>
  <si>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</si>
  <si>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</si>
  <si>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</si>
  <si>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</si>
  <si>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</si>
  <si>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</si>
  <si>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</si>
  <si>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</si>
  <si>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</si>
  <si>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</si>
  <si>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</si>
  <si>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</si>
  <si>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</si>
  <si>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</si>
  <si>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</si>
  <si>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</si>
  <si>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</si>
  <si>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</si>
  <si>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</si>
  <si>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</si>
  <si>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</si>
  <si>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</si>
  <si>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</si>
  <si>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</si>
  <si>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</si>
  <si>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</si>
  <si>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</si>
  <si>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</si>
  <si>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</si>
  <si>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</si>
  <si>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</si>
  <si>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</si>
  <si>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</si>
  <si>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</si>
  <si>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</si>
  <si>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</si>
  <si>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</si>
  <si>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</si>
  <si>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</si>
  <si>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</si>
  <si>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</si>
  <si>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</si>
  <si>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</si>
  <si>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</si>
  <si>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</si>
  <si>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</si>
  <si>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</si>
  <si>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</si>
  <si>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</si>
  <si>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</si>
  <si>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</si>
  <si>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</si>
  <si>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</si>
  <si>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</si>
  <si>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</si>
  <si>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</si>
  <si>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</si>
  <si>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</si>
  <si>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</si>
  <si>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</si>
  <si>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</si>
  <si>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</si>
  <si>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</si>
  <si>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</si>
  <si>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</si>
  <si>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</si>
  <si>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</si>
  <si>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</si>
  <si>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</si>
  <si>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</si>
  <si>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</si>
  <si>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</si>
  <si>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</si>
  <si>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</si>
  <si>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</si>
  <si>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</si>
  <si>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</si>
  <si>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</si>
  <si>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</si>
  <si>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</si>
  <si>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</si>
  <si>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</si>
  <si>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</si>
  <si>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</si>
  <si>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</si>
  <si>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</si>
  <si>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</si>
  <si>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</si>
  <si>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</si>
  <si>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</si>
  <si>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</si>
  <si>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</si>
  <si>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</si>
  <si>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</si>
  <si>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</si>
  <si>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</si>
  <si>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</si>
  <si>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</si>
  <si>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</si>
  <si>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</si>
  <si>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</si>
  <si>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</si>
  <si>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</si>
  <si>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</si>
  <si>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</si>
  <si>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</si>
  <si>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</si>
  <si>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</si>
  <si>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</si>
  <si>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</si>
  <si>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</si>
  <si>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</si>
  <si>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</si>
  <si>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</si>
  <si>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</si>
  <si>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</si>
  <si>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</si>
  <si>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</si>
  <si>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</si>
  <si>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</si>
  <si>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</si>
  <si>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</si>
  <si>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</si>
  <si>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</si>
  <si>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</si>
  <si>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</si>
  <si>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</si>
  <si>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</si>
  <si>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</si>
  <si>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</si>
  <si>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</si>
  <si>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</si>
  <si>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</si>
  <si>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</si>
  <si>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</si>
  <si>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</si>
  <si>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</si>
  <si>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</si>
  <si>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</si>
  <si>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</si>
  <si>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</si>
  <si>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</si>
  <si>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</si>
  <si>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</si>
  <si>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</si>
  <si>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</si>
  <si>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</si>
  <si>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</si>
  <si>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</si>
  <si>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</si>
  <si>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</si>
  <si>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</si>
  <si>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</si>
  <si>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</si>
  <si>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</si>
  <si>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</si>
  <si>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</si>
  <si>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</si>
  <si>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</si>
  <si>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</si>
  <si>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</si>
  <si>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</si>
  <si>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</si>
  <si>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</si>
  <si>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</si>
  <si>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</si>
  <si>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</si>
  <si>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</si>
  <si>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</si>
  <si>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</si>
  <si>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</si>
  <si>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</si>
  <si>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</si>
  <si>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</si>
  <si>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</si>
  <si>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</si>
  <si>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</si>
  <si>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</si>
  <si>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</si>
  <si>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</si>
  <si>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</si>
  <si>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</si>
  <si>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</si>
  <si>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</si>
  <si>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</si>
  <si>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</si>
  <si>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</si>
  <si>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</si>
  <si>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</si>
  <si>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</si>
  <si>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</si>
  <si>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</si>
  <si>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</si>
  <si>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</si>
  <si>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</si>
  <si>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</si>
  <si>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</si>
  <si>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</si>
  <si>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</si>
  <si>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</si>
  <si>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</si>
  <si>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</si>
  <si>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</si>
  <si>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</si>
  <si>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</si>
  <si>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</si>
  <si>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</si>
  <si>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</si>
  <si>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</si>
  <si>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</si>
  <si>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</si>
  <si>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</si>
  <si>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</si>
  <si>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</si>
  <si>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</si>
  <si>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</si>
  <si>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</si>
  <si>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</si>
  <si>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</si>
  <si>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</si>
  <si>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</si>
  <si>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</si>
  <si>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</si>
  <si>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</si>
  <si>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</si>
  <si>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</si>
  <si>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</si>
  <si>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</si>
  <si>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</si>
  <si>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</si>
  <si>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</si>
  <si>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</si>
  <si>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</si>
  <si>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</si>
  <si>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</si>
  <si>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</si>
  <si>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</si>
  <si>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</si>
  <si>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</si>
  <si>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</si>
  <si>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</si>
  <si>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</si>
  <si>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</si>
  <si>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</si>
  <si>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</si>
  <si>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</si>
  <si>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</si>
  <si>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</si>
  <si>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</si>
  <si>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</si>
  <si>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</si>
  <si>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</si>
  <si>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</si>
  <si>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</si>
  <si>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</si>
  <si>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</si>
  <si>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</si>
  <si>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</si>
  <si>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</si>
  <si>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</si>
  <si>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</si>
  <si>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</si>
  <si>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</si>
  <si>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</si>
  <si>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</si>
  <si>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</si>
  <si>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</si>
  <si>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</si>
  <si>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</si>
  <si>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</si>
  <si>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</si>
  <si>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</si>
  <si>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</si>
  <si>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</si>
  <si>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</si>
  <si>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</si>
  <si>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</si>
  <si>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</si>
  <si>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</si>
  <si>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</si>
  <si>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</si>
  <si>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</si>
  <si>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</si>
  <si>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</si>
  <si>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</si>
  <si>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</si>
  <si>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</si>
  <si>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</si>
  <si>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</si>
  <si>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</si>
  <si>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</si>
  <si>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</si>
  <si>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</si>
  <si>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</si>
  <si>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</si>
  <si>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</si>
  <si>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</si>
  <si>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</si>
  <si>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</si>
  <si>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</si>
  <si>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</si>
  <si>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</si>
  <si>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</si>
  <si>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</si>
  <si>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</si>
  <si>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</si>
  <si>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</si>
  <si>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</si>
  <si>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</si>
  <si>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</si>
  <si>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</si>
  <si>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</si>
  <si>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</si>
  <si>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</si>
  <si>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</si>
  <si>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</si>
  <si>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</si>
  <si>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</si>
  <si>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</si>
  <si>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</si>
  <si>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</si>
  <si>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</si>
  <si>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</si>
  <si>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</si>
  <si>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</si>
  <si>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</si>
  <si>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</si>
  <si>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</si>
  <si>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</si>
  <si>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</si>
  <si>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</si>
  <si>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</si>
  <si>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</si>
  <si>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</si>
  <si>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</si>
  <si>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</si>
  <si>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</si>
  <si>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</si>
  <si>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</si>
  <si>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</si>
  <si>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</si>
  <si>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</si>
  <si>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</si>
  <si>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</si>
  <si>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</si>
  <si>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</si>
  <si>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</si>
  <si>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</si>
  <si>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</si>
  <si>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</si>
  <si>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</si>
  <si>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</si>
  <si>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</si>
  <si>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</si>
  <si>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</si>
  <si>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</si>
  <si>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</si>
  <si>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</si>
  <si>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</si>
  <si>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</si>
  <si>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</si>
  <si>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</si>
  <si>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</si>
  <si>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</si>
  <si>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</si>
  <si>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</si>
  <si>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</si>
  <si>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</si>
  <si>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</si>
  <si>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</si>
  <si>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</si>
  <si>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</si>
  <si>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</si>
  <si>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</si>
  <si>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</si>
  <si>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</si>
  <si>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</si>
  <si>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</si>
  <si>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</si>
  <si>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</si>
  <si>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</si>
  <si>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</si>
  <si>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</si>
  <si>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</si>
  <si>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</si>
  <si>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</si>
  <si>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</si>
  <si>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</si>
  <si>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</si>
  <si>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</si>
  <si>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</si>
  <si>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</si>
  <si>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</si>
  <si>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</si>
  <si>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</si>
  <si>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</si>
  <si>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</si>
  <si>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</si>
  <si>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</si>
  <si>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</si>
  <si>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</si>
  <si>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</si>
  <si>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</si>
  <si>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</si>
  <si>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</si>
  <si>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</si>
  <si>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</si>
  <si>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</si>
  <si>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</si>
  <si>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</si>
  <si>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</si>
  <si>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</si>
  <si>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</si>
  <si>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</si>
  <si>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</si>
  <si>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</si>
  <si>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</si>
  <si>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</si>
  <si>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</si>
  <si>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</si>
  <si>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</si>
  <si>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</si>
  <si>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</si>
  <si>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</si>
  <si>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</si>
  <si>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</si>
  <si>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</si>
  <si>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</si>
  <si>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</si>
  <si>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</si>
  <si>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</si>
  <si>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</si>
  <si>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</si>
  <si>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</si>
  <si>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</si>
  <si>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</si>
  <si>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</si>
  <si>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</si>
  <si>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</si>
  <si>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</si>
  <si>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</si>
  <si>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</si>
  <si>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</si>
  <si>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</si>
  <si>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</si>
  <si>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</si>
  <si>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</si>
  <si>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</si>
  <si>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</si>
  <si>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</si>
  <si>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</si>
  <si>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</si>
  <si>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</si>
  <si>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</si>
  <si>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</si>
  <si>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</si>
  <si>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</si>
  <si>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</si>
  <si>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</si>
  <si>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</si>
  <si>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</si>
  <si>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</si>
  <si>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</si>
  <si>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</si>
  <si>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</si>
  <si>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</si>
  <si>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</si>
  <si>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</si>
  <si>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</si>
  <si>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</si>
  <si>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</si>
  <si>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</si>
  <si>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</si>
  <si>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</si>
  <si>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</si>
  <si>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</si>
  <si>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</si>
  <si>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</si>
  <si>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</si>
  <si>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</si>
  <si>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</si>
  <si>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</si>
  <si>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</si>
  <si>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</si>
  <si>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</si>
  <si>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</si>
  <si>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</si>
  <si>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</si>
  <si>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</si>
  <si>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</si>
  <si>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</si>
  <si>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</si>
  <si>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</si>
  <si>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</si>
  <si>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</si>
  <si>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</si>
  <si>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</si>
  <si>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</si>
  <si>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</si>
  <si>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</si>
  <si>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</si>
  <si>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</si>
  <si>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</si>
  <si>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</si>
  <si>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</si>
  <si>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</si>
  <si>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</si>
  <si>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</si>
  <si>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</si>
  <si>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</si>
  <si>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</si>
  <si>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</si>
  <si>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</si>
  <si>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</si>
  <si>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</si>
  <si>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</si>
  <si>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</si>
  <si>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</si>
  <si>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</si>
  <si>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</si>
  <si>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</si>
  <si>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</si>
  <si>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</si>
  <si>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</si>
  <si>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</si>
  <si>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</si>
  <si>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</si>
  <si>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</si>
  <si>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</si>
  <si>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</si>
  <si>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</si>
  <si>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</si>
  <si>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</si>
  <si>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</si>
  <si>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</si>
  <si>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</si>
  <si>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</si>
  <si>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</si>
  <si>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</si>
  <si>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</si>
  <si>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</si>
  <si>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</si>
  <si>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</si>
  <si>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</si>
  <si>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</si>
  <si>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</si>
  <si>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</si>
  <si>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</si>
  <si>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</si>
  <si>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</si>
  <si>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</si>
  <si>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</si>
  <si>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</si>
  <si>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</si>
  <si>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</si>
  <si>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</si>
  <si>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</si>
  <si>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</si>
  <si>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</si>
  <si>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</si>
  <si>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</si>
  <si>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</si>
  <si>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</si>
  <si>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</si>
  <si>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</si>
  <si>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</si>
  <si>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</si>
  <si>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</si>
  <si>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</si>
  <si>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</si>
  <si>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</si>
  <si>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</si>
  <si>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</si>
  <si>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</si>
  <si>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</si>
  <si>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</si>
  <si>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</si>
  <si>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</si>
  <si>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</si>
  <si>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</si>
  <si>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</si>
  <si>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</si>
  <si>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</si>
  <si>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</si>
  <si>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</si>
  <si>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</si>
  <si>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</si>
  <si>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</si>
  <si>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</si>
  <si>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</si>
  <si>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</si>
  <si>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</si>
  <si>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</si>
  <si>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</si>
  <si>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</si>
  <si>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</si>
  <si>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</si>
  <si>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</si>
  <si>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</si>
  <si>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</si>
  <si>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</si>
  <si>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</si>
  <si>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</si>
  <si>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</si>
  <si>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</si>
  <si>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</si>
  <si>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</si>
  <si>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</si>
  <si>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</si>
  <si>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</si>
  <si>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</si>
  <si>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</si>
  <si>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</si>
  <si>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</si>
  <si>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</si>
  <si>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</si>
  <si>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</si>
  <si>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</si>
  <si>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</si>
  <si>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</si>
  <si>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</si>
  <si>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</si>
  <si>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</si>
  <si>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</si>
  <si>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</si>
  <si>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</si>
  <si>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</si>
  <si>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</si>
  <si>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</si>
  <si>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</si>
  <si>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</si>
  <si>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</si>
  <si>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</si>
  <si>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</si>
  <si>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</si>
  <si>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</si>
  <si>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</si>
  <si>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</si>
  <si>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</si>
  <si>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</si>
  <si>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</si>
  <si>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</si>
  <si>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</si>
  <si>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</si>
  <si>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</si>
  <si>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</si>
  <si>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</si>
  <si>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</si>
  <si>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</si>
  <si>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</si>
  <si>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</si>
  <si>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</si>
  <si>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</si>
  <si>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</si>
  <si>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</si>
  <si>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</si>
  <si>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</si>
  <si>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</si>
  <si>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</si>
  <si>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</si>
  <si>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</si>
  <si>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</si>
  <si>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</si>
  <si>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</si>
  <si>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</si>
  <si>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</si>
  <si>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</si>
  <si>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</si>
  <si>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</si>
  <si>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</si>
  <si>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</si>
  <si>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</si>
  <si>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</si>
  <si>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</si>
  <si>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</si>
  <si>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</si>
  <si>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</si>
  <si>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</si>
  <si>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</si>
  <si>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</si>
  <si>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</si>
  <si>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</si>
  <si>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</si>
  <si>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</si>
  <si>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</si>
  <si>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</si>
  <si>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</si>
  <si>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</si>
  <si>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</si>
  <si>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</si>
  <si>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</si>
  <si>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</si>
  <si>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</si>
  <si>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</si>
  <si>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</si>
  <si>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</si>
  <si>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</si>
  <si>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</si>
  <si>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</si>
  <si>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</si>
  <si>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</si>
  <si>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</si>
  <si>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</si>
  <si>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</si>
  <si>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</si>
  <si>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</si>
  <si>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</si>
  <si>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</si>
  <si>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</si>
  <si>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</si>
  <si>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</si>
  <si>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</si>
  <si>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</si>
  <si>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</si>
  <si>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</si>
  <si>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</si>
  <si>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</si>
  <si>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</si>
  <si>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</si>
  <si>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</si>
  <si>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</si>
  <si>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</si>
  <si>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</si>
  <si>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</si>
  <si>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</si>
  <si>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</si>
  <si>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</si>
  <si>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</si>
  <si>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</si>
  <si>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</si>
  <si>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</si>
  <si>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</si>
  <si>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</si>
  <si>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</si>
  <si>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</si>
  <si>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</si>
  <si>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</si>
  <si>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</si>
  <si>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</si>
  <si>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</si>
  <si>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</si>
  <si>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</si>
  <si>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</si>
  <si>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</si>
  <si>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</si>
  <si>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</si>
  <si>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</si>
  <si>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</si>
  <si>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</si>
  <si>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</si>
  <si>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</si>
  <si>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</si>
  <si>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</si>
  <si>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</si>
  <si>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</si>
  <si>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</si>
  <si>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</si>
  <si>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</si>
  <si>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</si>
  <si>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</si>
  <si>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</si>
  <si>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</si>
  <si>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</si>
  <si>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</si>
  <si>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</si>
  <si>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Personel Müdürlüğü</t>
  </si>
  <si>
    <t>personel işlem süreci</t>
  </si>
  <si>
    <t>servis görevlisi</t>
  </si>
  <si>
    <t>peersonel şefi</t>
  </si>
  <si>
    <t>Müdür yardımcısı</t>
  </si>
  <si>
    <t>Müdür</t>
  </si>
  <si>
    <t>Defterdar Yardımcısı</t>
  </si>
  <si>
    <t>Defterdar</t>
  </si>
  <si>
    <t>yazıcı</t>
  </si>
  <si>
    <t>perop</t>
  </si>
  <si>
    <t>disiplin tahkikat yazısı</t>
  </si>
  <si>
    <t>1</t>
  </si>
  <si>
    <t>657 DMK</t>
  </si>
  <si>
    <t>Ara Sıra</t>
  </si>
  <si>
    <t>perseonel müd.</t>
  </si>
  <si>
    <t>defterdar</t>
  </si>
  <si>
    <t>disiplin şubesi</t>
  </si>
  <si>
    <t>form</t>
  </si>
  <si>
    <t>şef</t>
  </si>
  <si>
    <t>1.Personel Şefi 2.Müdür Yardımcısı,3-Müdür,4.Defterdar</t>
  </si>
  <si>
    <t>657 sayılı kanun ile ilgili eğitim</t>
  </si>
  <si>
    <t>v.h.k.i</t>
  </si>
  <si>
    <t>Sözlü</t>
  </si>
  <si>
    <t>Çift Yönlü</t>
  </si>
  <si>
    <t>Bilgi Alma</t>
  </si>
  <si>
    <t>müdür yardımcısı</t>
  </si>
  <si>
    <t>Müdür Yardımcısı</t>
  </si>
  <si>
    <t xml:space="preserve">Defterdar </t>
  </si>
  <si>
    <t>Yazılı</t>
  </si>
  <si>
    <t>Onay Alma</t>
  </si>
  <si>
    <t>Disiplin tahkikat yazısı</t>
  </si>
  <si>
    <t>fotokopi</t>
  </si>
  <si>
    <t>2</t>
  </si>
  <si>
    <t>onayın ilgili birime yazılması</t>
  </si>
  <si>
    <t>3</t>
  </si>
  <si>
    <t>kişiye tebliği</t>
  </si>
  <si>
    <t>Terfi Süreci İletişim Akış Diyagramı</t>
  </si>
  <si>
    <t>bilgisayar</t>
  </si>
  <si>
    <t>memurun ,8 yıl  boyunca disiplin cezası olmayanlara 1 kademe verilmesi</t>
  </si>
  <si>
    <t>8 yıl disiplin cezası olmayanlara 1 kademe verilmesi</t>
  </si>
  <si>
    <t>Personel Terfi Süreci</t>
  </si>
  <si>
    <t>Adem AKSU(V.H.K.İ)</t>
  </si>
  <si>
    <t>Onaylayan: Mikail GENÇ (Personel Müdür V.)</t>
  </si>
  <si>
    <t>Terfi Onayı</t>
  </si>
  <si>
    <t>64.maddesi</t>
  </si>
  <si>
    <t xml:space="preserve">657 DMK. 64. Maddesi </t>
  </si>
  <si>
    <t>Formu</t>
  </si>
  <si>
    <t>Terfi formu</t>
  </si>
  <si>
    <t>Sicil Dosyaları</t>
  </si>
  <si>
    <t>8 yıl disiplin cezası olmayan memura 1 kademe verilmesi</t>
  </si>
  <si>
    <t>657.DMK'nın 64.maddesine göre 8 yıl disiplin cezası olmayanlara 1 kademe verilmesi gerekmetedir.Yıl başında sicil dosyaları incelenir ve  8 yıl içinde herhangi bir disiplin cezası almaış olan memura kanun gereği 1 kademe verilir.</t>
  </si>
  <si>
    <t>adem aksu</t>
  </si>
  <si>
    <t>ademaksu@mynet.com</t>
  </si>
  <si>
    <t>personel müdürlüğü</t>
  </si>
  <si>
    <t>vhki</t>
  </si>
  <si>
    <t xml:space="preserve">8 yılda bir verilen Terfi İşlemleri Süreci </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</si>
</sst>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Font="1"/>
    <xf numFmtId="0" fontId="1" fillId="0" borderId="0" xfId="0" applyFont="1" applyAlignment="1" applyProtection="1">
      <alignment vertical="center" wrapText="1"/>
      <protection locked="0"/>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1" xfId="0" applyBorder="1"/>
    <xf numFmtId="0" fontId="1" fillId="3" borderId="1" xfId="0" applyFont="1" applyFill="1" applyBorder="1" applyAlignment="1">
      <alignment horizontal="left"/>
    </xf>
    <xf numFmtId="0" fontId="1" fillId="3" borderId="1" xfId="0" applyFont="1" applyFill="1" applyBorder="1" applyAlignment="1"/>
    <xf numFmtId="0" fontId="1" fillId="3" borderId="0" xfId="0" applyFont="1" applyFill="1" applyAlignment="1"/>
    <xf numFmtId="0" fontId="0" fillId="3" borderId="0" xfId="0" applyFill="1" applyAlignment="1"/>
    <xf numFmtId="0" fontId="9" fillId="7" borderId="10" xfId="3" applyFill="1" applyBorder="1" applyAlignment="1">
      <alignment wrapText="1"/>
    </xf>
    <xf numFmtId="0" fontId="9" fillId="7" borderId="1" xfId="3" applyFill="1" applyBorder="1" applyAlignment="1">
      <alignment wrapText="1"/>
    </xf>
    <xf numFmtId="0" fontId="9" fillId="5" borderId="10" xfId="3" applyFill="1" applyBorder="1" applyAlignment="1">
      <alignment wrapText="1"/>
    </xf>
    <xf numFmtId="0" fontId="9" fillId="5" borderId="1" xfId="3" applyFill="1" applyBorder="1" applyAlignment="1">
      <alignment wrapText="1"/>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6" xfId="0" applyBorder="1" applyAlignment="1">
      <alignment horizontal="left"/>
    </xf>
    <xf numFmtId="0" fontId="0" fillId="0" borderId="35" xfId="0" applyBorder="1" applyAlignment="1">
      <alignment horizontal="left"/>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377092</xdr:colOff>
      <xdr:row>1</xdr:row>
      <xdr:rowOff>134328</xdr:rowOff>
    </xdr:from>
    <xdr:to>
      <xdr:col>1</xdr:col>
      <xdr:colOff>1085371</xdr:colOff>
      <xdr:row>3</xdr:row>
      <xdr:rowOff>1</xdr:rowOff>
    </xdr:to>
    <xdr:sp macro="" textlink="">
      <xdr:nvSpPr>
        <xdr:cNvPr id="2" name="1 Akış Çizelgesi: İşlem"/>
        <xdr:cNvSpPr/>
      </xdr:nvSpPr>
      <xdr:spPr>
        <a:xfrm>
          <a:off x="10628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513521</xdr:colOff>
      <xdr:row>3</xdr:row>
      <xdr:rowOff>107674</xdr:rowOff>
    </xdr:from>
    <xdr:to>
      <xdr:col>6</xdr:col>
      <xdr:colOff>207065</xdr:colOff>
      <xdr:row>5</xdr:row>
      <xdr:rowOff>41414</xdr:rowOff>
    </xdr:to>
    <xdr:sp macro="" textlink="">
      <xdr:nvSpPr>
        <xdr:cNvPr id="36" name="4 Akış Çizelgesi: Sonlandırıcı"/>
        <xdr:cNvSpPr/>
      </xdr:nvSpPr>
      <xdr:spPr>
        <a:xfrm>
          <a:off x="2575891" y="894522"/>
          <a:ext cx="1755913" cy="36443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Terfi</a:t>
          </a: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(8 yılda bir verilen terfi)</a:t>
          </a:r>
        </a:p>
      </xdr:txBody>
    </xdr:sp>
    <xdr:clientData/>
  </xdr:twoCellAnchor>
  <xdr:twoCellAnchor>
    <xdr:from>
      <xdr:col>4</xdr:col>
      <xdr:colOff>381001</xdr:colOff>
      <xdr:row>11</xdr:row>
      <xdr:rowOff>24849</xdr:rowOff>
    </xdr:from>
    <xdr:to>
      <xdr:col>4</xdr:col>
      <xdr:colOff>397567</xdr:colOff>
      <xdr:row>12</xdr:row>
      <xdr:rowOff>140805</xdr:rowOff>
    </xdr:to>
    <xdr:cxnSp macro="">
      <xdr:nvCxnSpPr>
        <xdr:cNvPr id="54" name="Düz Ok Bağlayıcısı 53"/>
        <xdr:cNvCxnSpPr>
          <a:stCxn id="21" idx="2"/>
          <a:endCxn id="25" idx="0"/>
        </xdr:cNvCxnSpPr>
      </xdr:nvCxnSpPr>
      <xdr:spPr>
        <a:xfrm flipH="1">
          <a:off x="3130827" y="2534479"/>
          <a:ext cx="16566" cy="331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352011</xdr:colOff>
      <xdr:row>22</xdr:row>
      <xdr:rowOff>26835</xdr:rowOff>
    </xdr:from>
    <xdr:to>
      <xdr:col>4</xdr:col>
      <xdr:colOff>376859</xdr:colOff>
      <xdr:row>23</xdr:row>
      <xdr:rowOff>182218</xdr:rowOff>
    </xdr:to>
    <xdr:cxnSp macro="">
      <xdr:nvCxnSpPr>
        <xdr:cNvPr id="74" name="Düz Ok Bağlayıcısı 73"/>
        <xdr:cNvCxnSpPr>
          <a:stCxn id="55" idx="2"/>
          <a:endCxn id="28" idx="0"/>
        </xdr:cNvCxnSpPr>
      </xdr:nvCxnSpPr>
      <xdr:spPr>
        <a:xfrm flipH="1">
          <a:off x="3101837" y="4905292"/>
          <a:ext cx="24848" cy="37073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397567</xdr:colOff>
      <xdr:row>5</xdr:row>
      <xdr:rowOff>41414</xdr:rowOff>
    </xdr:from>
    <xdr:to>
      <xdr:col>5</xdr:col>
      <xdr:colOff>16565</xdr:colOff>
      <xdr:row>6</xdr:row>
      <xdr:rowOff>140808</xdr:rowOff>
    </xdr:to>
    <xdr:cxnSp macro="">
      <xdr:nvCxnSpPr>
        <xdr:cNvPr id="56" name="Düz Ok Bağlayıcısı 55"/>
        <xdr:cNvCxnSpPr>
          <a:stCxn id="36" idx="2"/>
          <a:endCxn id="21" idx="0"/>
        </xdr:cNvCxnSpPr>
      </xdr:nvCxnSpPr>
      <xdr:spPr>
        <a:xfrm flipH="1">
          <a:off x="3147393" y="1258957"/>
          <a:ext cx="306455" cy="314742"/>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256761</xdr:colOff>
      <xdr:row>19</xdr:row>
      <xdr:rowOff>115958</xdr:rowOff>
    </xdr:from>
    <xdr:to>
      <xdr:col>6</xdr:col>
      <xdr:colOff>496957</xdr:colOff>
      <xdr:row>22</xdr:row>
      <xdr:rowOff>66260</xdr:rowOff>
    </xdr:to>
    <xdr:sp macro="" textlink="">
      <xdr:nvSpPr>
        <xdr:cNvPr id="55" name="7 Akış Çizelgesi: Belge"/>
        <xdr:cNvSpPr/>
      </xdr:nvSpPr>
      <xdr:spPr>
        <a:xfrm>
          <a:off x="1631674" y="4348371"/>
          <a:ext cx="2990022" cy="59634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8 yıl disiplin cezası olmayanların 1 kademe terisi için onay hazırlanır ve çıktısı alınır</a:t>
          </a: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a:t>
          </a:r>
        </a:p>
      </xdr:txBody>
    </xdr:sp>
    <xdr:clientData/>
  </xdr:twoCellAnchor>
  <xdr:twoCellAnchor>
    <xdr:from>
      <xdr:col>3</xdr:col>
      <xdr:colOff>551112</xdr:colOff>
      <xdr:row>29</xdr:row>
      <xdr:rowOff>198783</xdr:rowOff>
    </xdr:from>
    <xdr:to>
      <xdr:col>4</xdr:col>
      <xdr:colOff>140805</xdr:colOff>
      <xdr:row>32</xdr:row>
      <xdr:rowOff>0</xdr:rowOff>
    </xdr:to>
    <xdr:cxnSp macro="">
      <xdr:nvCxnSpPr>
        <xdr:cNvPr id="20" name="Düz Ok Bağlayıcısı 19"/>
        <xdr:cNvCxnSpPr>
          <a:stCxn id="49" idx="2"/>
          <a:endCxn id="27" idx="0"/>
        </xdr:cNvCxnSpPr>
      </xdr:nvCxnSpPr>
      <xdr:spPr>
        <a:xfrm flipH="1">
          <a:off x="2613482" y="6584674"/>
          <a:ext cx="277149" cy="447261"/>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314739</xdr:colOff>
      <xdr:row>6</xdr:row>
      <xdr:rowOff>140808</xdr:rowOff>
    </xdr:from>
    <xdr:to>
      <xdr:col>6</xdr:col>
      <xdr:colOff>480394</xdr:colOff>
      <xdr:row>11</xdr:row>
      <xdr:rowOff>24849</xdr:rowOff>
    </xdr:to>
    <xdr:sp macro="" textlink="">
      <xdr:nvSpPr>
        <xdr:cNvPr id="21" name="1 Akış Çizelgesi: İşlem"/>
        <xdr:cNvSpPr/>
      </xdr:nvSpPr>
      <xdr:spPr>
        <a:xfrm>
          <a:off x="1689652" y="1573699"/>
          <a:ext cx="2915481" cy="96078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6111.sayılı kanun ile sicil notu kaldırılıp,657. sayılı kan unun 64.maddesi değiştirilerek 8 yıl disiplin cezası olmayanlara 1 kademe verilmesi hükme bağlanmıştır.</a:t>
          </a:r>
        </a:p>
      </xdr:txBody>
    </xdr:sp>
    <xdr:clientData/>
  </xdr:twoCellAnchor>
  <xdr:twoCellAnchor>
    <xdr:from>
      <xdr:col>2</xdr:col>
      <xdr:colOff>306458</xdr:colOff>
      <xdr:row>12</xdr:row>
      <xdr:rowOff>140805</xdr:rowOff>
    </xdr:from>
    <xdr:to>
      <xdr:col>6</xdr:col>
      <xdr:colOff>455544</xdr:colOff>
      <xdr:row>17</xdr:row>
      <xdr:rowOff>99393</xdr:rowOff>
    </xdr:to>
    <xdr:sp macro="" textlink="">
      <xdr:nvSpPr>
        <xdr:cNvPr id="25" name="1 Akış Çizelgesi: İşlem"/>
        <xdr:cNvSpPr/>
      </xdr:nvSpPr>
      <xdr:spPr>
        <a:xfrm>
          <a:off x="1681371" y="2865783"/>
          <a:ext cx="2898912" cy="103532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Meurların sicil özetlerine bakılarak 8.yıllık hizmeti içinde disiplşin şuçu işlememiş olanlara 1 kademe verilmesi işlemi başlatılır. </a:t>
          </a:r>
        </a:p>
      </xdr:txBody>
    </xdr:sp>
    <xdr:clientData/>
  </xdr:twoCellAnchor>
  <xdr:twoCellAnchor>
    <xdr:from>
      <xdr:col>4</xdr:col>
      <xdr:colOff>376859</xdr:colOff>
      <xdr:row>17</xdr:row>
      <xdr:rowOff>99393</xdr:rowOff>
    </xdr:from>
    <xdr:to>
      <xdr:col>4</xdr:col>
      <xdr:colOff>381001</xdr:colOff>
      <xdr:row>19</xdr:row>
      <xdr:rowOff>115958</xdr:rowOff>
    </xdr:to>
    <xdr:cxnSp macro="">
      <xdr:nvCxnSpPr>
        <xdr:cNvPr id="26" name="Düz Ok Bağlayıcısı 25"/>
        <xdr:cNvCxnSpPr>
          <a:stCxn id="25" idx="2"/>
          <a:endCxn id="55" idx="0"/>
        </xdr:cNvCxnSpPr>
      </xdr:nvCxnSpPr>
      <xdr:spPr>
        <a:xfrm flipH="1">
          <a:off x="3126685" y="3901110"/>
          <a:ext cx="4142" cy="447261"/>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281609</xdr:colOff>
      <xdr:row>23</xdr:row>
      <xdr:rowOff>182218</xdr:rowOff>
    </xdr:from>
    <xdr:to>
      <xdr:col>6</xdr:col>
      <xdr:colOff>422413</xdr:colOff>
      <xdr:row>26</xdr:row>
      <xdr:rowOff>115956</xdr:rowOff>
    </xdr:to>
    <xdr:sp macro="" textlink="">
      <xdr:nvSpPr>
        <xdr:cNvPr id="28" name="1 Akış Çizelgesi: İşlem"/>
        <xdr:cNvSpPr/>
      </xdr:nvSpPr>
      <xdr:spPr>
        <a:xfrm>
          <a:off x="1656522" y="5276022"/>
          <a:ext cx="2890630" cy="579782"/>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onay imzalanma üzere yetkili amirlerin imzasına sunulur.</a:t>
          </a:r>
        </a:p>
      </xdr:txBody>
    </xdr:sp>
    <xdr:clientData/>
  </xdr:twoCellAnchor>
  <xdr:twoCellAnchor>
    <xdr:from>
      <xdr:col>3</xdr:col>
      <xdr:colOff>331304</xdr:colOff>
      <xdr:row>32</xdr:row>
      <xdr:rowOff>0</xdr:rowOff>
    </xdr:from>
    <xdr:to>
      <xdr:col>4</xdr:col>
      <xdr:colOff>83463</xdr:colOff>
      <xdr:row>33</xdr:row>
      <xdr:rowOff>76991</xdr:rowOff>
    </xdr:to>
    <xdr:sp macro="" textlink="">
      <xdr:nvSpPr>
        <xdr:cNvPr id="27" name="12 Akış Çizelgesi: Bağlayıcı"/>
        <xdr:cNvSpPr/>
      </xdr:nvSpPr>
      <xdr:spPr>
        <a:xfrm>
          <a:off x="2393674" y="7031935"/>
          <a:ext cx="439615" cy="29233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800" b="0" i="0" u="none" strike="noStrike" kern="0" cap="none" spc="0" normalizeH="0" baseline="0" noProof="0">
              <a:ln>
                <a:noFill/>
              </a:ln>
              <a:solidFill>
                <a:sysClr val="windowText" lastClr="000000"/>
              </a:solidFill>
              <a:effectLst/>
              <a:uLnTx/>
              <a:uFillTx/>
              <a:latin typeface="Gill Sans MT"/>
              <a:ea typeface="+mn-ea"/>
              <a:cs typeface="+mn-cs"/>
            </a:rPr>
            <a:t>2</a:t>
          </a:r>
        </a:p>
      </xdr:txBody>
    </xdr:sp>
    <xdr:clientData/>
  </xdr:twoCellAnchor>
  <xdr:twoCellAnchor>
    <xdr:from>
      <xdr:col>4</xdr:col>
      <xdr:colOff>140805</xdr:colOff>
      <xdr:row>26</xdr:row>
      <xdr:rowOff>115956</xdr:rowOff>
    </xdr:from>
    <xdr:to>
      <xdr:col>4</xdr:col>
      <xdr:colOff>352011</xdr:colOff>
      <xdr:row>28</xdr:row>
      <xdr:rowOff>107674</xdr:rowOff>
    </xdr:to>
    <xdr:cxnSp macro="">
      <xdr:nvCxnSpPr>
        <xdr:cNvPr id="23" name="Düz Ok Bağlayıcısı 22"/>
        <xdr:cNvCxnSpPr>
          <a:stCxn id="28" idx="2"/>
          <a:endCxn id="49" idx="0"/>
        </xdr:cNvCxnSpPr>
      </xdr:nvCxnSpPr>
      <xdr:spPr>
        <a:xfrm flipH="1">
          <a:off x="2890631" y="5855804"/>
          <a:ext cx="211206" cy="422413"/>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41413</xdr:colOff>
      <xdr:row>28</xdr:row>
      <xdr:rowOff>107674</xdr:rowOff>
    </xdr:from>
    <xdr:to>
      <xdr:col>5</xdr:col>
      <xdr:colOff>240195</xdr:colOff>
      <xdr:row>29</xdr:row>
      <xdr:rowOff>198783</xdr:rowOff>
    </xdr:to>
    <xdr:sp macro="" textlink="">
      <xdr:nvSpPr>
        <xdr:cNvPr id="49" name="6 Akış Çizelgesi: Önceden Tanımlı İşlem"/>
        <xdr:cNvSpPr/>
      </xdr:nvSpPr>
      <xdr:spPr>
        <a:xfrm>
          <a:off x="2103783" y="6278217"/>
          <a:ext cx="1573695" cy="306457"/>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Evrak Süreci</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513523</xdr:colOff>
      <xdr:row>20</xdr:row>
      <xdr:rowOff>182212</xdr:rowOff>
    </xdr:from>
    <xdr:to>
      <xdr:col>6</xdr:col>
      <xdr:colOff>182220</xdr:colOff>
      <xdr:row>23</xdr:row>
      <xdr:rowOff>165650</xdr:rowOff>
    </xdr:to>
    <xdr:sp macro="" textlink="">
      <xdr:nvSpPr>
        <xdr:cNvPr id="8" name="1 Akış Çizelgesi: İşlem"/>
        <xdr:cNvSpPr/>
      </xdr:nvSpPr>
      <xdr:spPr>
        <a:xfrm>
          <a:off x="1888436" y="4629973"/>
          <a:ext cx="2418523" cy="62948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Alınan onay özlük işlemleri için ve maaş bilgilerine işlenmesi için birimine iletilir.</a:t>
          </a:r>
        </a:p>
      </xdr:txBody>
    </xdr:sp>
    <xdr:clientData/>
  </xdr:twoCellAnchor>
  <xdr:twoCellAnchor>
    <xdr:from>
      <xdr:col>2</xdr:col>
      <xdr:colOff>588066</xdr:colOff>
      <xdr:row>11</xdr:row>
      <xdr:rowOff>124238</xdr:rowOff>
    </xdr:from>
    <xdr:to>
      <xdr:col>5</xdr:col>
      <xdr:colOff>513523</xdr:colOff>
      <xdr:row>13</xdr:row>
      <xdr:rowOff>198782</xdr:rowOff>
    </xdr:to>
    <xdr:sp macro="" textlink="">
      <xdr:nvSpPr>
        <xdr:cNvPr id="9" name="1 Akış Çizelgesi: İşlem"/>
        <xdr:cNvSpPr/>
      </xdr:nvSpPr>
      <xdr:spPr>
        <a:xfrm>
          <a:off x="1962979" y="2633868"/>
          <a:ext cx="1987827" cy="50524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Memurun almış olduğu kademe terfisi sicil  özetine işlenir.</a:t>
          </a:r>
        </a:p>
      </xdr:txBody>
    </xdr:sp>
    <xdr:clientData/>
  </xdr:twoCellAnchor>
  <xdr:twoCellAnchor>
    <xdr:from>
      <xdr:col>4</xdr:col>
      <xdr:colOff>207067</xdr:colOff>
      <xdr:row>9</xdr:row>
      <xdr:rowOff>66261</xdr:rowOff>
    </xdr:from>
    <xdr:to>
      <xdr:col>4</xdr:col>
      <xdr:colOff>252620</xdr:colOff>
      <xdr:row>11</xdr:row>
      <xdr:rowOff>124238</xdr:rowOff>
    </xdr:to>
    <xdr:cxnSp macro="">
      <xdr:nvCxnSpPr>
        <xdr:cNvPr id="11" name="Düz Ok Bağlayıcısı 10"/>
        <xdr:cNvCxnSpPr>
          <a:stCxn id="14" idx="3"/>
          <a:endCxn id="9" idx="0"/>
        </xdr:cNvCxnSpPr>
      </xdr:nvCxnSpPr>
      <xdr:spPr>
        <a:xfrm flipH="1">
          <a:off x="2956893" y="2145196"/>
          <a:ext cx="45553" cy="488672"/>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248478</xdr:colOff>
      <xdr:row>25</xdr:row>
      <xdr:rowOff>140805</xdr:rowOff>
    </xdr:from>
    <xdr:to>
      <xdr:col>5</xdr:col>
      <xdr:colOff>323022</xdr:colOff>
      <xdr:row>27</xdr:row>
      <xdr:rowOff>16566</xdr:rowOff>
    </xdr:to>
    <xdr:sp macro="" textlink="">
      <xdr:nvSpPr>
        <xdr:cNvPr id="12" name="4 Akış Çizelgesi: Sonlandırıcı"/>
        <xdr:cNvSpPr/>
      </xdr:nvSpPr>
      <xdr:spPr>
        <a:xfrm>
          <a:off x="2310848" y="5665305"/>
          <a:ext cx="1449457" cy="30645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işlem sona erer.</a:t>
          </a:r>
        </a:p>
      </xdr:txBody>
    </xdr:sp>
    <xdr:clientData/>
  </xdr:twoCellAnchor>
  <xdr:twoCellAnchor>
    <xdr:from>
      <xdr:col>4</xdr:col>
      <xdr:colOff>285751</xdr:colOff>
      <xdr:row>23</xdr:row>
      <xdr:rowOff>165650</xdr:rowOff>
    </xdr:from>
    <xdr:to>
      <xdr:col>4</xdr:col>
      <xdr:colOff>347872</xdr:colOff>
      <xdr:row>25</xdr:row>
      <xdr:rowOff>140805</xdr:rowOff>
    </xdr:to>
    <xdr:cxnSp macro="">
      <xdr:nvCxnSpPr>
        <xdr:cNvPr id="13" name="Düz Ok Bağlayıcısı 12"/>
        <xdr:cNvCxnSpPr>
          <a:stCxn id="8" idx="2"/>
          <a:endCxn id="12" idx="0"/>
        </xdr:cNvCxnSpPr>
      </xdr:nvCxnSpPr>
      <xdr:spPr>
        <a:xfrm flipH="1">
          <a:off x="3035577" y="5259454"/>
          <a:ext cx="62121" cy="405851"/>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91109</xdr:colOff>
      <xdr:row>6</xdr:row>
      <xdr:rowOff>66261</xdr:rowOff>
    </xdr:from>
    <xdr:to>
      <xdr:col>5</xdr:col>
      <xdr:colOff>414130</xdr:colOff>
      <xdr:row>9</xdr:row>
      <xdr:rowOff>66261</xdr:rowOff>
    </xdr:to>
    <xdr:sp macro="" textlink="">
      <xdr:nvSpPr>
        <xdr:cNvPr id="14" name="15 Akış Çizelgesi: Manyetik Disk"/>
        <xdr:cNvSpPr/>
      </xdr:nvSpPr>
      <xdr:spPr>
        <a:xfrm>
          <a:off x="2153479" y="1499152"/>
          <a:ext cx="1697934" cy="646044"/>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PEROP</a:t>
          </a:r>
        </a:p>
      </xdr:txBody>
    </xdr:sp>
    <xdr:clientData/>
  </xdr:twoCellAnchor>
  <xdr:twoCellAnchor>
    <xdr:from>
      <xdr:col>4</xdr:col>
      <xdr:colOff>219808</xdr:colOff>
      <xdr:row>4</xdr:row>
      <xdr:rowOff>76991</xdr:rowOff>
    </xdr:from>
    <xdr:to>
      <xdr:col>4</xdr:col>
      <xdr:colOff>252620</xdr:colOff>
      <xdr:row>6</xdr:row>
      <xdr:rowOff>66261</xdr:rowOff>
    </xdr:to>
    <xdr:cxnSp macro="">
      <xdr:nvCxnSpPr>
        <xdr:cNvPr id="15" name="Düz Ok Bağlayıcısı 14"/>
        <xdr:cNvCxnSpPr>
          <a:stCxn id="23" idx="4"/>
          <a:endCxn id="14" idx="1"/>
        </xdr:cNvCxnSpPr>
      </xdr:nvCxnSpPr>
      <xdr:spPr>
        <a:xfrm>
          <a:off x="2969634" y="1079187"/>
          <a:ext cx="32812" cy="419965"/>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190500</xdr:colOff>
      <xdr:row>13</xdr:row>
      <xdr:rowOff>198782</xdr:rowOff>
    </xdr:from>
    <xdr:to>
      <xdr:col>4</xdr:col>
      <xdr:colOff>207067</xdr:colOff>
      <xdr:row>15</xdr:row>
      <xdr:rowOff>132520</xdr:rowOff>
    </xdr:to>
    <xdr:cxnSp macro="">
      <xdr:nvCxnSpPr>
        <xdr:cNvPr id="20" name="Düz Ok Bağlayıcısı 19"/>
        <xdr:cNvCxnSpPr>
          <a:stCxn id="9" idx="2"/>
          <a:endCxn id="21" idx="0"/>
        </xdr:cNvCxnSpPr>
      </xdr:nvCxnSpPr>
      <xdr:spPr>
        <a:xfrm flipH="1">
          <a:off x="2940326" y="3139108"/>
          <a:ext cx="16567" cy="364434"/>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16564</xdr:colOff>
      <xdr:row>15</xdr:row>
      <xdr:rowOff>132520</xdr:rowOff>
    </xdr:from>
    <xdr:to>
      <xdr:col>5</xdr:col>
      <xdr:colOff>364434</xdr:colOff>
      <xdr:row>17</xdr:row>
      <xdr:rowOff>66706</xdr:rowOff>
    </xdr:to>
    <xdr:sp macro="" textlink="">
      <xdr:nvSpPr>
        <xdr:cNvPr id="21" name="6 Akış Çizelgesi: Önceden Tanımlı İşlem"/>
        <xdr:cNvSpPr/>
      </xdr:nvSpPr>
      <xdr:spPr>
        <a:xfrm>
          <a:off x="2078934" y="3503542"/>
          <a:ext cx="1722783" cy="3648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Evrak Süreci</a:t>
          </a:r>
        </a:p>
      </xdr:txBody>
    </xdr:sp>
    <xdr:clientData/>
  </xdr:twoCellAnchor>
  <xdr:twoCellAnchor>
    <xdr:from>
      <xdr:col>4</xdr:col>
      <xdr:colOff>190500</xdr:colOff>
      <xdr:row>17</xdr:row>
      <xdr:rowOff>66706</xdr:rowOff>
    </xdr:from>
    <xdr:to>
      <xdr:col>4</xdr:col>
      <xdr:colOff>347872</xdr:colOff>
      <xdr:row>20</xdr:row>
      <xdr:rowOff>182212</xdr:rowOff>
    </xdr:to>
    <xdr:cxnSp macro="">
      <xdr:nvCxnSpPr>
        <xdr:cNvPr id="22" name="Düz Ok Bağlayıcısı 21"/>
        <xdr:cNvCxnSpPr>
          <a:stCxn id="21" idx="2"/>
          <a:endCxn id="8" idx="0"/>
        </xdr:cNvCxnSpPr>
      </xdr:nvCxnSpPr>
      <xdr:spPr>
        <a:xfrm>
          <a:off x="2940326" y="3868423"/>
          <a:ext cx="157372" cy="76155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0</xdr:colOff>
      <xdr:row>3</xdr:row>
      <xdr:rowOff>0</xdr:rowOff>
    </xdr:from>
    <xdr:to>
      <xdr:col>4</xdr:col>
      <xdr:colOff>439615</xdr:colOff>
      <xdr:row>4</xdr:row>
      <xdr:rowOff>76991</xdr:rowOff>
    </xdr:to>
    <xdr:sp macro="" textlink="">
      <xdr:nvSpPr>
        <xdr:cNvPr id="23" name="12 Akış Çizelgesi: Bağlayıcı"/>
        <xdr:cNvSpPr/>
      </xdr:nvSpPr>
      <xdr:spPr>
        <a:xfrm>
          <a:off x="2749826" y="786848"/>
          <a:ext cx="439615" cy="29233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800" b="0" i="0" u="none" strike="noStrike" kern="0" cap="none" spc="0" normalizeH="0" baseline="0" noProof="0">
              <a:ln>
                <a:noFill/>
              </a:ln>
              <a:solidFill>
                <a:sysClr val="windowText" lastClr="000000"/>
              </a:solidFill>
              <a:effectLst/>
              <a:uLnTx/>
              <a:uFillTx/>
              <a:latin typeface="Gill Sans MT"/>
              <a:ea typeface="+mn-ea"/>
              <a:cs typeface="+mn-cs"/>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356153</xdr:colOff>
      <xdr:row>18</xdr:row>
      <xdr:rowOff>182219</xdr:rowOff>
    </xdr:from>
    <xdr:to>
      <xdr:col>3</xdr:col>
      <xdr:colOff>683432</xdr:colOff>
      <xdr:row>20</xdr:row>
      <xdr:rowOff>190500</xdr:rowOff>
    </xdr:to>
    <xdr:sp macro="" textlink="">
      <xdr:nvSpPr>
        <xdr:cNvPr id="2" name="1 Akış Çizelgesi: İşlem"/>
        <xdr:cNvSpPr/>
      </xdr:nvSpPr>
      <xdr:spPr>
        <a:xfrm>
          <a:off x="1731066" y="4199284"/>
          <a:ext cx="1014736" cy="4389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50" b="0" i="0" u="none" strike="noStrike" kern="0" cap="none" spc="0" normalizeH="0" baseline="0" noProof="0">
              <a:ln>
                <a:noFill/>
              </a:ln>
              <a:solidFill>
                <a:sysClr val="windowText" lastClr="000000"/>
              </a:solidFill>
              <a:effectLst/>
              <a:uLnTx/>
              <a:uFillTx/>
              <a:latin typeface="Gill Sans MT"/>
              <a:ea typeface="+mn-ea"/>
              <a:cs typeface="+mn-cs"/>
            </a:rPr>
            <a:t>servis görevlisi</a:t>
          </a:r>
        </a:p>
      </xdr:txBody>
    </xdr:sp>
    <xdr:clientData/>
  </xdr:twoCellAnchor>
  <xdr:twoCellAnchor>
    <xdr:from>
      <xdr:col>2</xdr:col>
      <xdr:colOff>372717</xdr:colOff>
      <xdr:row>15</xdr:row>
      <xdr:rowOff>57979</xdr:rowOff>
    </xdr:from>
    <xdr:to>
      <xdr:col>3</xdr:col>
      <xdr:colOff>662609</xdr:colOff>
      <xdr:row>17</xdr:row>
      <xdr:rowOff>66261</xdr:rowOff>
    </xdr:to>
    <xdr:sp macro="" textlink="">
      <xdr:nvSpPr>
        <xdr:cNvPr id="3" name="1 Akış Çizelgesi: İşlem"/>
        <xdr:cNvSpPr/>
      </xdr:nvSpPr>
      <xdr:spPr>
        <a:xfrm>
          <a:off x="1747630" y="3429001"/>
          <a:ext cx="977349" cy="4389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50" b="0" i="0" u="none" strike="noStrike" kern="0" cap="none" spc="0" normalizeH="0" baseline="0" noProof="0">
              <a:ln>
                <a:noFill/>
              </a:ln>
              <a:solidFill>
                <a:sysClr val="windowText" lastClr="000000"/>
              </a:solidFill>
              <a:effectLst/>
              <a:uLnTx/>
              <a:uFillTx/>
              <a:latin typeface="Gill Sans MT"/>
              <a:ea typeface="+mn-ea"/>
              <a:cs typeface="+mn-cs"/>
            </a:rPr>
            <a:t>birim şefi</a:t>
          </a:r>
        </a:p>
      </xdr:txBody>
    </xdr:sp>
    <xdr:clientData/>
  </xdr:twoCellAnchor>
  <xdr:twoCellAnchor>
    <xdr:from>
      <xdr:col>2</xdr:col>
      <xdr:colOff>339587</xdr:colOff>
      <xdr:row>12</xdr:row>
      <xdr:rowOff>24847</xdr:rowOff>
    </xdr:from>
    <xdr:to>
      <xdr:col>3</xdr:col>
      <xdr:colOff>654326</xdr:colOff>
      <xdr:row>14</xdr:row>
      <xdr:rowOff>33128</xdr:rowOff>
    </xdr:to>
    <xdr:sp macro="" textlink="">
      <xdr:nvSpPr>
        <xdr:cNvPr id="4" name="1 Akış Çizelgesi: İşlem"/>
        <xdr:cNvSpPr/>
      </xdr:nvSpPr>
      <xdr:spPr>
        <a:xfrm>
          <a:off x="1714500" y="2749825"/>
          <a:ext cx="1002196" cy="4389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50" b="0" i="0" u="none" strike="noStrike" kern="0" cap="none" spc="0" normalizeH="0" baseline="0" noProof="0">
              <a:ln>
                <a:noFill/>
              </a:ln>
              <a:solidFill>
                <a:sysClr val="windowText" lastClr="000000"/>
              </a:solidFill>
              <a:effectLst/>
              <a:uLnTx/>
              <a:uFillTx/>
              <a:latin typeface="Gill Sans MT"/>
              <a:ea typeface="+mn-ea"/>
              <a:cs typeface="+mn-cs"/>
            </a:rPr>
            <a:t>Müdür Yardımcısı</a:t>
          </a:r>
        </a:p>
      </xdr:txBody>
    </xdr:sp>
    <xdr:clientData/>
  </xdr:twoCellAnchor>
  <xdr:twoCellAnchor>
    <xdr:from>
      <xdr:col>2</xdr:col>
      <xdr:colOff>347870</xdr:colOff>
      <xdr:row>9</xdr:row>
      <xdr:rowOff>0</xdr:rowOff>
    </xdr:from>
    <xdr:to>
      <xdr:col>4</xdr:col>
      <xdr:colOff>24848</xdr:colOff>
      <xdr:row>11</xdr:row>
      <xdr:rowOff>8282</xdr:rowOff>
    </xdr:to>
    <xdr:sp macro="" textlink="">
      <xdr:nvSpPr>
        <xdr:cNvPr id="6" name="1 Akış Çizelgesi: İşlem"/>
        <xdr:cNvSpPr/>
      </xdr:nvSpPr>
      <xdr:spPr>
        <a:xfrm>
          <a:off x="1722783" y="2078935"/>
          <a:ext cx="1051891" cy="4389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50" b="0" i="0" u="none" strike="noStrike" kern="0" cap="none" spc="0" normalizeH="0" baseline="0" noProof="0">
              <a:ln>
                <a:noFill/>
              </a:ln>
              <a:solidFill>
                <a:sysClr val="windowText" lastClr="000000"/>
              </a:solidFill>
              <a:effectLst/>
              <a:uLnTx/>
              <a:uFillTx/>
              <a:latin typeface="Gill Sans MT"/>
              <a:ea typeface="+mn-ea"/>
              <a:cs typeface="+mn-cs"/>
            </a:rPr>
            <a:t>Müdürü</a:t>
          </a:r>
        </a:p>
      </xdr:txBody>
    </xdr:sp>
    <xdr:clientData/>
  </xdr:twoCellAnchor>
  <xdr:twoCellAnchor>
    <xdr:from>
      <xdr:col>2</xdr:col>
      <xdr:colOff>339587</xdr:colOff>
      <xdr:row>6</xdr:row>
      <xdr:rowOff>8282</xdr:rowOff>
    </xdr:from>
    <xdr:to>
      <xdr:col>3</xdr:col>
      <xdr:colOff>679176</xdr:colOff>
      <xdr:row>8</xdr:row>
      <xdr:rowOff>16563</xdr:rowOff>
    </xdr:to>
    <xdr:sp macro="" textlink="">
      <xdr:nvSpPr>
        <xdr:cNvPr id="7" name="1 Akış Çizelgesi: İşlem"/>
        <xdr:cNvSpPr/>
      </xdr:nvSpPr>
      <xdr:spPr>
        <a:xfrm>
          <a:off x="1714500" y="1441173"/>
          <a:ext cx="1027046" cy="4389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50" b="0" i="0" u="none" strike="noStrike" kern="0" cap="none" spc="0" normalizeH="0" baseline="0" noProof="0">
              <a:ln>
                <a:noFill/>
              </a:ln>
              <a:solidFill>
                <a:sysClr val="windowText" lastClr="000000"/>
              </a:solidFill>
              <a:effectLst/>
              <a:uLnTx/>
              <a:uFillTx/>
              <a:latin typeface="Gill Sans MT"/>
              <a:ea typeface="+mn-ea"/>
              <a:cs typeface="+mn-cs"/>
            </a:rPr>
            <a:t>Defterdar Yardımcısı</a:t>
          </a:r>
        </a:p>
      </xdr:txBody>
    </xdr:sp>
    <xdr:clientData/>
  </xdr:twoCellAnchor>
  <xdr:twoCellAnchor>
    <xdr:from>
      <xdr:col>3</xdr:col>
      <xdr:colOff>74543</xdr:colOff>
      <xdr:row>8</xdr:row>
      <xdr:rowOff>16563</xdr:rowOff>
    </xdr:from>
    <xdr:to>
      <xdr:col>3</xdr:col>
      <xdr:colOff>165653</xdr:colOff>
      <xdr:row>9</xdr:row>
      <xdr:rowOff>24848</xdr:rowOff>
    </xdr:to>
    <xdr:cxnSp macro="">
      <xdr:nvCxnSpPr>
        <xdr:cNvPr id="9" name="Düz Ok Bağlayıcısı 8"/>
        <xdr:cNvCxnSpPr>
          <a:stCxn id="7" idx="2"/>
        </xdr:cNvCxnSpPr>
      </xdr:nvCxnSpPr>
      <xdr:spPr>
        <a:xfrm flipH="1">
          <a:off x="2136913" y="1880150"/>
          <a:ext cx="91110" cy="223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165653</xdr:colOff>
      <xdr:row>5</xdr:row>
      <xdr:rowOff>16564</xdr:rowOff>
    </xdr:from>
    <xdr:to>
      <xdr:col>3</xdr:col>
      <xdr:colOff>190502</xdr:colOff>
      <xdr:row>6</xdr:row>
      <xdr:rowOff>8282</xdr:rowOff>
    </xdr:to>
    <xdr:cxnSp macro="">
      <xdr:nvCxnSpPr>
        <xdr:cNvPr id="11" name="Düz Ok Bağlayıcısı 10"/>
        <xdr:cNvCxnSpPr>
          <a:stCxn id="12" idx="2"/>
          <a:endCxn id="7" idx="0"/>
        </xdr:cNvCxnSpPr>
      </xdr:nvCxnSpPr>
      <xdr:spPr>
        <a:xfrm flipH="1">
          <a:off x="2228023" y="1234107"/>
          <a:ext cx="24849"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153228</xdr:colOff>
      <xdr:row>11</xdr:row>
      <xdr:rowOff>8282</xdr:rowOff>
    </xdr:from>
    <xdr:to>
      <xdr:col>3</xdr:col>
      <xdr:colOff>186359</xdr:colOff>
      <xdr:row>12</xdr:row>
      <xdr:rowOff>24847</xdr:rowOff>
    </xdr:to>
    <xdr:cxnSp macro="">
      <xdr:nvCxnSpPr>
        <xdr:cNvPr id="14" name="Düz Ok Bağlayıcısı 13"/>
        <xdr:cNvCxnSpPr>
          <a:stCxn id="6" idx="2"/>
          <a:endCxn id="4" idx="0"/>
        </xdr:cNvCxnSpPr>
      </xdr:nvCxnSpPr>
      <xdr:spPr>
        <a:xfrm flipH="1">
          <a:off x="2215598" y="2517912"/>
          <a:ext cx="33131"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153228</xdr:colOff>
      <xdr:row>14</xdr:row>
      <xdr:rowOff>33128</xdr:rowOff>
    </xdr:from>
    <xdr:to>
      <xdr:col>3</xdr:col>
      <xdr:colOff>173935</xdr:colOff>
      <xdr:row>15</xdr:row>
      <xdr:rowOff>57979</xdr:rowOff>
    </xdr:to>
    <xdr:cxnSp macro="">
      <xdr:nvCxnSpPr>
        <xdr:cNvPr id="17" name="Düz Ok Bağlayıcısı 16"/>
        <xdr:cNvCxnSpPr>
          <a:stCxn id="4" idx="2"/>
          <a:endCxn id="3" idx="0"/>
        </xdr:cNvCxnSpPr>
      </xdr:nvCxnSpPr>
      <xdr:spPr>
        <a:xfrm>
          <a:off x="2215598" y="3188802"/>
          <a:ext cx="20707" cy="2401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364436</xdr:colOff>
      <xdr:row>3</xdr:row>
      <xdr:rowOff>8282</xdr:rowOff>
    </xdr:from>
    <xdr:to>
      <xdr:col>4</xdr:col>
      <xdr:colOff>16569</xdr:colOff>
      <xdr:row>5</xdr:row>
      <xdr:rowOff>16564</xdr:rowOff>
    </xdr:to>
    <xdr:sp macro="" textlink="">
      <xdr:nvSpPr>
        <xdr:cNvPr id="12" name="1 Akış Çizelgesi: İşlem"/>
        <xdr:cNvSpPr/>
      </xdr:nvSpPr>
      <xdr:spPr>
        <a:xfrm>
          <a:off x="1739349" y="795130"/>
          <a:ext cx="1027046" cy="4389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50" b="0" i="0" u="none" strike="noStrike" kern="0" cap="none" spc="0" normalizeH="0" baseline="0" noProof="0">
              <a:ln>
                <a:noFill/>
              </a:ln>
              <a:solidFill>
                <a:sysClr val="windowText" lastClr="000000"/>
              </a:solidFill>
              <a:effectLst/>
              <a:uLnTx/>
              <a:uFillTx/>
              <a:latin typeface="Gill Sans MT"/>
              <a:ea typeface="+mn-ea"/>
              <a:cs typeface="+mn-cs"/>
            </a:rPr>
            <a:t>Defterdar </a:t>
          </a:r>
        </a:p>
      </xdr:txBody>
    </xdr:sp>
    <xdr:clientData/>
  </xdr:twoCellAnchor>
  <xdr:twoCellAnchor>
    <xdr:from>
      <xdr:col>3</xdr:col>
      <xdr:colOff>173935</xdr:colOff>
      <xdr:row>17</xdr:row>
      <xdr:rowOff>66261</xdr:rowOff>
    </xdr:from>
    <xdr:to>
      <xdr:col>3</xdr:col>
      <xdr:colOff>176064</xdr:colOff>
      <xdr:row>18</xdr:row>
      <xdr:rowOff>182219</xdr:rowOff>
    </xdr:to>
    <xdr:cxnSp macro="">
      <xdr:nvCxnSpPr>
        <xdr:cNvPr id="20" name="Düz Ok Bağlayıcısı 19"/>
        <xdr:cNvCxnSpPr>
          <a:stCxn id="3" idx="2"/>
          <a:endCxn id="2" idx="0"/>
        </xdr:cNvCxnSpPr>
      </xdr:nvCxnSpPr>
      <xdr:spPr>
        <a:xfrm>
          <a:off x="2236305" y="3867978"/>
          <a:ext cx="2129" cy="331306"/>
        </a:xfrm>
        <a:prstGeom prst="straightConnector1">
          <a:avLst/>
        </a:prstGeom>
        <a:noFill/>
        <a:ln w="12700" cap="flat" cmpd="sng" algn="ctr">
          <a:solidFill>
            <a:srgbClr val="4F81BD"/>
          </a:solidFill>
          <a:prstDash val="solid"/>
          <a:tailEnd type="arrow"/>
        </a:ln>
        <a:effectLst/>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ademaksu@mynet.com"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38" customWidth="1"/>
    <col min="2" max="2" width="40.5" style="38" customWidth="1"/>
    <col min="3" max="3" width="44.75" style="38" customWidth="1"/>
    <col min="4" max="16384" width="9" style="38"/>
  </cols>
  <sheetData>
    <row r="1" spans="1:256" ht="18">
      <c r="A1" s="57" t="s">
        <v>788</v>
      </c>
      <c r="B1" s="36"/>
      <c r="C1" s="37"/>
    </row>
    <row r="2" spans="1:256" ht="6.75" customHeight="1">
      <c r="A2" s="39"/>
    </row>
    <row r="3" spans="1:256">
      <c r="A3" s="51" t="s">
        <v>774</v>
      </c>
      <c r="B3" s="35" t="s">
        <v>783</v>
      </c>
      <c r="C3" s="40" t="s">
        <v>1058</v>
      </c>
    </row>
    <row r="4" spans="1:256">
      <c r="A4" s="51" t="s">
        <v>775</v>
      </c>
      <c r="B4" s="35" t="s">
        <v>441</v>
      </c>
      <c r="C4" s="41" t="s">
        <v>1097</v>
      </c>
    </row>
    <row r="5" spans="1:256">
      <c r="A5" s="51" t="s">
        <v>776</v>
      </c>
      <c r="B5" s="35" t="s">
        <v>440</v>
      </c>
      <c r="C5" s="40" t="s">
        <v>1096</v>
      </c>
    </row>
    <row r="6" spans="1:256">
      <c r="A6" s="51" t="s">
        <v>777</v>
      </c>
      <c r="B6" s="35" t="s">
        <v>772</v>
      </c>
    </row>
    <row r="7" spans="1:256" ht="25.5">
      <c r="A7" s="51" t="s">
        <v>778</v>
      </c>
      <c r="B7" s="35" t="s">
        <v>773</v>
      </c>
      <c r="C7" s="42" t="s">
        <v>1095</v>
      </c>
    </row>
    <row r="9" spans="1:256" s="50" customFormat="1" ht="28.5">
      <c r="A9" s="138" t="s">
        <v>106</v>
      </c>
      <c r="B9" s="139"/>
      <c r="C9" s="140"/>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44" t="s">
        <v>94</v>
      </c>
      <c r="B10" s="145"/>
      <c r="C10" s="146"/>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9.5">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41" t="s">
        <v>42</v>
      </c>
      <c r="B12" s="142"/>
      <c r="C12" s="143"/>
    </row>
    <row r="13" spans="1:256" ht="15">
      <c r="A13" s="43">
        <v>2</v>
      </c>
      <c r="B13" s="44" t="s">
        <v>779</v>
      </c>
      <c r="C13" s="45"/>
      <c r="D13" s="46"/>
    </row>
    <row r="14" spans="1:256">
      <c r="A14" s="47">
        <f>IF(AND('21_K_IK'!B9&lt;&gt;"",'21_K_IK'!C9&lt;&gt;""),1,0)</f>
        <v>1</v>
      </c>
      <c r="B14" s="58" t="s">
        <v>791</v>
      </c>
      <c r="D14" s="46"/>
    </row>
    <row r="15" spans="1:256">
      <c r="A15" s="107">
        <f>IF(AND('22_K_EK'!B9&lt;&gt;"",'22_K_EK'!C9&lt;&gt;""),1,0)</f>
        <v>1</v>
      </c>
      <c r="B15" s="108" t="s">
        <v>1052</v>
      </c>
      <c r="C15" s="109"/>
      <c r="D15" s="46"/>
    </row>
    <row r="16" spans="1:256">
      <c r="A16" s="48">
        <f>IF('24_K_YK'!B9&lt;&gt;"",1,0)</f>
        <v>1</v>
      </c>
      <c r="B16" s="58" t="s">
        <v>795</v>
      </c>
      <c r="D16" s="46"/>
    </row>
    <row r="17" spans="1:4" ht="15">
      <c r="A17" s="44">
        <v>3</v>
      </c>
      <c r="B17" s="59" t="s">
        <v>442</v>
      </c>
      <c r="C17" s="45"/>
    </row>
    <row r="18" spans="1:4">
      <c r="A18" s="48" t="e">
        <f>IF('31_P_BO'!#REF!&lt;&gt;"",1,0)</f>
        <v>#REF!</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3:C5 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1" sqref="B11"/>
    </sheetView>
  </sheetViews>
  <sheetFormatPr defaultRowHeight="15"/>
  <cols>
    <col min="1" max="1" width="5" style="10" customWidth="1"/>
    <col min="2" max="2" width="78" style="10" customWidth="1"/>
    <col min="3" max="16384" width="9" style="2"/>
  </cols>
  <sheetData>
    <row r="1" spans="1:3">
      <c r="A1" s="1" t="s">
        <v>784</v>
      </c>
      <c r="B1" s="11" t="str">
        <f>IF('1_GO'!C3="","",'1_GO'!C3)</f>
        <v>personel işlem süreci</v>
      </c>
      <c r="C1" s="33" t="s">
        <v>808</v>
      </c>
    </row>
    <row r="2" spans="1:3">
      <c r="A2" s="1" t="s">
        <v>786</v>
      </c>
      <c r="B2" s="124" t="str">
        <f>IF('1_GO'!C4="","",'1_GO'!C4)</f>
        <v>Personel Terfi Süreci</v>
      </c>
    </row>
    <row r="3" spans="1:3">
      <c r="A3" s="1" t="s">
        <v>785</v>
      </c>
      <c r="B3" s="124" t="str">
        <f>IF('1_GO'!C5="","",'1_GO'!C5)</f>
        <v>8 yıl disiplin cezası olmayanlara 1 kademe verilmesi</v>
      </c>
    </row>
    <row r="4" spans="1:3">
      <c r="A4" s="2"/>
      <c r="B4" s="125"/>
    </row>
    <row r="5" spans="1:3" ht="21.75">
      <c r="A5" s="4" t="s">
        <v>445</v>
      </c>
      <c r="B5" s="6"/>
    </row>
    <row r="6" spans="1:3">
      <c r="A6" s="7"/>
      <c r="B6" s="9"/>
    </row>
    <row r="7" spans="1:3">
      <c r="A7" s="3"/>
      <c r="B7" s="2"/>
    </row>
    <row r="8" spans="1:3">
      <c r="A8" s="1" t="s">
        <v>782</v>
      </c>
      <c r="B8" s="1" t="s">
        <v>802</v>
      </c>
    </row>
    <row r="9" spans="1:3">
      <c r="A9" s="111" t="s">
        <v>1068</v>
      </c>
      <c r="B9" s="111" t="s">
        <v>1100</v>
      </c>
    </row>
    <row r="10" spans="1:3">
      <c r="A10" s="111" t="s">
        <v>1089</v>
      </c>
      <c r="B10" s="111" t="s">
        <v>1090</v>
      </c>
    </row>
    <row r="11" spans="1:3">
      <c r="A11" s="111" t="s">
        <v>1091</v>
      </c>
      <c r="B11" s="111" t="s">
        <v>1092</v>
      </c>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9" sqref="C9"/>
    </sheetView>
  </sheetViews>
  <sheetFormatPr defaultRowHeight="15"/>
  <cols>
    <col min="1" max="1" width="5" style="10" customWidth="1"/>
    <col min="2" max="2" width="60.625" style="34" customWidth="1"/>
    <col min="3" max="3" width="20.625" style="10" customWidth="1"/>
    <col min="4" max="16384" width="9" style="2"/>
  </cols>
  <sheetData>
    <row r="1" spans="1:4">
      <c r="A1" s="1" t="s">
        <v>784</v>
      </c>
      <c r="B1" s="160" t="str">
        <f>IF('1_GO'!C3="","",'1_GO'!C3)</f>
        <v>personel işlem süreci</v>
      </c>
      <c r="C1" s="161"/>
      <c r="D1" s="33" t="s">
        <v>808</v>
      </c>
    </row>
    <row r="2" spans="1:4">
      <c r="A2" s="1" t="s">
        <v>786</v>
      </c>
      <c r="B2" s="162" t="str">
        <f>IF('1_GO'!C4="","",'1_GO'!C4)</f>
        <v>Personel Terfi Süreci</v>
      </c>
      <c r="C2" s="163"/>
    </row>
    <row r="3" spans="1:4">
      <c r="A3" s="1" t="s">
        <v>785</v>
      </c>
      <c r="B3" s="162" t="str">
        <f>IF('1_GO'!C5="","",'1_GO'!C5)</f>
        <v>8 yıl disiplin cezası olmayanlara 1 kademe verilmesi</v>
      </c>
      <c r="C3" s="163"/>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5" t="s">
        <v>1069</v>
      </c>
      <c r="C9" s="10" t="s">
        <v>1101</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9" sqref="B9"/>
    </sheetView>
  </sheetViews>
  <sheetFormatPr defaultRowHeight="15"/>
  <cols>
    <col min="1" max="1" width="5" style="10" customWidth="1"/>
    <col min="2" max="2" width="90.625" style="10" customWidth="1"/>
    <col min="3" max="16384" width="9" style="2"/>
  </cols>
  <sheetData>
    <row r="1" spans="1:3">
      <c r="A1" s="1" t="s">
        <v>784</v>
      </c>
      <c r="B1" s="11" t="str">
        <f>IF('1_GO'!C3="","",'1_GO'!C3)</f>
        <v>personel işlem süreci</v>
      </c>
      <c r="C1" s="33" t="s">
        <v>808</v>
      </c>
    </row>
    <row r="2" spans="1:3">
      <c r="A2" s="1" t="s">
        <v>786</v>
      </c>
      <c r="B2" s="124" t="str">
        <f>IF('1_GO'!C4="","",'1_GO'!C4)</f>
        <v>Personel Terfi Süreci</v>
      </c>
    </row>
    <row r="3" spans="1:3">
      <c r="A3" s="1" t="s">
        <v>785</v>
      </c>
      <c r="B3" s="124" t="str">
        <f>IF('1_GO'!C5="","",'1_GO'!C5)</f>
        <v>8 yıl disiplin cezası olmayanlara 1 kademe verilmesi</v>
      </c>
    </row>
    <row r="4" spans="1:3">
      <c r="A4" s="2"/>
      <c r="B4" s="125"/>
    </row>
    <row r="5" spans="1:3" ht="21.75">
      <c r="A5" s="4" t="s">
        <v>1038</v>
      </c>
      <c r="B5" s="6"/>
    </row>
    <row r="6" spans="1:3">
      <c r="A6" s="7"/>
      <c r="B6" s="9"/>
    </row>
    <row r="7" spans="1:3">
      <c r="A7" s="3"/>
      <c r="B7" s="2"/>
    </row>
    <row r="8" spans="1:3">
      <c r="A8" s="1" t="s">
        <v>782</v>
      </c>
      <c r="B8" s="1" t="s">
        <v>806</v>
      </c>
    </row>
    <row r="9" spans="1:3">
      <c r="A9" s="10">
        <v>1</v>
      </c>
      <c r="B9" s="10" t="s">
        <v>1102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0" customWidth="1"/>
    <col min="2" max="2" width="90.625" style="10" customWidth="1"/>
    <col min="3" max="16384" width="9" style="2"/>
  </cols>
  <sheetData>
    <row r="1" spans="1:3">
      <c r="A1" s="1" t="s">
        <v>784</v>
      </c>
      <c r="B1" s="11" t="str">
        <f>IF('1_GO'!C3="","",'1_GO'!C3)</f>
        <v>personel işlem süreci</v>
      </c>
      <c r="C1" s="33" t="s">
        <v>808</v>
      </c>
    </row>
    <row r="2" spans="1:3">
      <c r="A2" s="1" t="s">
        <v>786</v>
      </c>
      <c r="B2" s="124" t="str">
        <f>IF('1_GO'!C4="","",'1_GO'!C4)</f>
        <v>Personel Terfi Süreci</v>
      </c>
    </row>
    <row r="3" spans="1:3">
      <c r="A3" s="1" t="s">
        <v>785</v>
      </c>
      <c r="B3" s="124" t="str">
        <f>IF('1_GO'!C5="","",'1_GO'!C5)</f>
        <v>8 yıl disiplin cezası olmayanlara 1 kademe verilmesi</v>
      </c>
    </row>
    <row r="4" spans="1:3">
      <c r="A4" s="2"/>
      <c r="B4" s="2"/>
    </row>
    <row r="5" spans="1:3" ht="21.75">
      <c r="A5" s="4" t="s">
        <v>1039</v>
      </c>
      <c r="B5" s="6"/>
    </row>
    <row r="6" spans="1:3">
      <c r="A6" s="7"/>
      <c r="B6" s="9"/>
    </row>
    <row r="7" spans="1:3">
      <c r="A7" s="3"/>
      <c r="B7" s="2"/>
    </row>
    <row r="8" spans="1:3">
      <c r="A8" s="1" t="s">
        <v>782</v>
      </c>
      <c r="B8" s="1" t="s">
        <v>805</v>
      </c>
    </row>
    <row r="9" spans="1:3">
      <c r="A9" s="10">
        <v>1</v>
      </c>
      <c r="B9" s="10" t="s">
        <v>1104</v>
      </c>
      <c r="C9" s="2" t="s">
        <v>1103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H9" sqref="H9"/>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64" t="str">
        <f>IF('1_GO'!C3="","",'1_GO'!C3)</f>
        <v>personel işlem süreci</v>
      </c>
      <c r="C1" s="164"/>
      <c r="D1" s="164"/>
      <c r="E1" s="33" t="s">
        <v>808</v>
      </c>
      <c r="F1" s="12"/>
      <c r="G1" s="12"/>
      <c r="H1" s="12"/>
      <c r="I1" s="12"/>
      <c r="J1" s="12"/>
      <c r="K1" s="12"/>
      <c r="L1" s="12"/>
      <c r="M1" s="12"/>
    </row>
    <row r="2" spans="1:13">
      <c r="A2" s="1" t="s">
        <v>786</v>
      </c>
      <c r="B2" s="164" t="str">
        <f>IF('1_GO'!C4="","",'1_GO'!C4)</f>
        <v>Personel Terfi Süreci</v>
      </c>
      <c r="C2" s="164"/>
      <c r="D2" s="164"/>
      <c r="E2" s="12"/>
      <c r="F2" s="12"/>
      <c r="G2" s="12"/>
      <c r="H2" s="12"/>
      <c r="I2" s="12"/>
      <c r="J2" s="12"/>
      <c r="K2" s="12"/>
      <c r="L2" s="12"/>
      <c r="M2" s="12"/>
    </row>
    <row r="3" spans="1:13">
      <c r="A3" s="1" t="s">
        <v>785</v>
      </c>
      <c r="B3" s="164" t="str">
        <f>IF('1_GO'!C5="","",'1_GO'!C5)</f>
        <v>8 yıl disiplin cezası olmayanlara 1 kademe verilmesi</v>
      </c>
      <c r="C3" s="164"/>
      <c r="D3" s="164"/>
      <c r="E3" s="12"/>
      <c r="F3" s="12"/>
      <c r="G3" s="12"/>
      <c r="H3" s="12"/>
      <c r="I3" s="12"/>
      <c r="J3" s="12"/>
      <c r="K3" s="12"/>
      <c r="L3" s="12"/>
      <c r="M3" s="12"/>
    </row>
    <row r="4" spans="1:13">
      <c r="A4" s="2"/>
      <c r="B4" s="2"/>
      <c r="C4" s="2"/>
      <c r="D4" s="12"/>
      <c r="E4" s="12"/>
      <c r="F4" s="12"/>
      <c r="G4" s="12"/>
      <c r="H4" s="12"/>
      <c r="I4" s="12"/>
      <c r="J4" s="12"/>
      <c r="K4" s="12"/>
      <c r="L4" s="12"/>
      <c r="M4" s="12"/>
    </row>
    <row r="5" spans="1:13" ht="21.75">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75">
      <c r="A8" s="30" t="s">
        <v>782</v>
      </c>
      <c r="B8" s="30" t="s">
        <v>809</v>
      </c>
      <c r="C8" s="30" t="s">
        <v>810</v>
      </c>
      <c r="D8" s="30" t="s">
        <v>811</v>
      </c>
      <c r="E8" s="30" t="s">
        <v>1055</v>
      </c>
      <c r="F8" s="30" t="s">
        <v>812</v>
      </c>
      <c r="G8" s="30" t="s">
        <v>813</v>
      </c>
      <c r="H8" s="31" t="s">
        <v>814</v>
      </c>
      <c r="I8" s="31" t="s">
        <v>815</v>
      </c>
      <c r="J8" s="31" t="s">
        <v>816</v>
      </c>
      <c r="K8" s="29" t="s">
        <v>817</v>
      </c>
      <c r="L8" s="29" t="s">
        <v>818</v>
      </c>
      <c r="M8" s="32" t="s">
        <v>819</v>
      </c>
    </row>
    <row r="9" spans="1:13" ht="75.75">
      <c r="A9" s="28">
        <v>1</v>
      </c>
      <c r="B9" s="28" t="s">
        <v>1106</v>
      </c>
      <c r="C9" s="28" t="s">
        <v>1107</v>
      </c>
      <c r="D9" s="28" t="s">
        <v>1070</v>
      </c>
      <c r="E9" s="28" t="s">
        <v>1071</v>
      </c>
      <c r="F9" s="28" t="s">
        <v>1072</v>
      </c>
      <c r="G9" s="28" t="s">
        <v>1073</v>
      </c>
      <c r="H9" s="28" t="s">
        <v>1072</v>
      </c>
      <c r="I9" s="104" t="s">
        <v>1074</v>
      </c>
      <c r="J9" s="28" t="s">
        <v>1066</v>
      </c>
      <c r="K9" s="28" t="s">
        <v>1076</v>
      </c>
      <c r="L9" s="28" t="s">
        <v>1077</v>
      </c>
      <c r="M9" s="106" t="s">
        <v>820</v>
      </c>
    </row>
    <row r="10" spans="1:13">
      <c r="A10" s="28"/>
      <c r="M10" s="106" t="s">
        <v>820</v>
      </c>
    </row>
    <row r="11" spans="1:13">
      <c r="A11" s="28"/>
      <c r="M11" s="106" t="s">
        <v>820</v>
      </c>
    </row>
    <row r="12" spans="1:13">
      <c r="A12" s="28"/>
      <c r="M12" s="106" t="s">
        <v>820</v>
      </c>
    </row>
    <row r="13" spans="1:13">
      <c r="A13" s="28"/>
      <c r="M13" s="106" t="s">
        <v>820</v>
      </c>
    </row>
    <row r="14" spans="1:13">
      <c r="A14" s="28"/>
      <c r="M14" s="106" t="s">
        <v>820</v>
      </c>
    </row>
    <row r="15" spans="1:13" ht="15" customHeight="1">
      <c r="A15" s="28"/>
      <c r="M15" s="106" t="s">
        <v>820</v>
      </c>
    </row>
    <row r="16" spans="1:13">
      <c r="A16" s="28"/>
      <c r="M16" s="106" t="s">
        <v>820</v>
      </c>
    </row>
    <row r="17" spans="1:13">
      <c r="A17" s="28"/>
      <c r="M17" s="106" t="s">
        <v>820</v>
      </c>
    </row>
    <row r="18" spans="1:13">
      <c r="A18" s="28"/>
      <c r="M18" s="106" t="s">
        <v>820</v>
      </c>
    </row>
    <row r="19" spans="1:13">
      <c r="A19" s="28"/>
      <c r="M19" s="106" t="s">
        <v>820</v>
      </c>
    </row>
    <row r="20" spans="1:13">
      <c r="A20" s="28"/>
      <c r="M20" s="106" t="s">
        <v>820</v>
      </c>
    </row>
    <row r="21" spans="1:13">
      <c r="A21" s="28"/>
      <c r="M21" s="106" t="s">
        <v>820</v>
      </c>
    </row>
    <row r="22" spans="1:13">
      <c r="A22" s="28"/>
      <c r="M22" s="106" t="s">
        <v>820</v>
      </c>
    </row>
    <row r="23" spans="1:13">
      <c r="A23" s="28"/>
      <c r="M23" s="106" t="s">
        <v>820</v>
      </c>
    </row>
    <row r="24" spans="1:13">
      <c r="A24" s="28"/>
      <c r="M24" s="106" t="s">
        <v>820</v>
      </c>
    </row>
    <row r="25" spans="1:13">
      <c r="A25" s="28"/>
      <c r="M25" s="106" t="s">
        <v>820</v>
      </c>
    </row>
    <row r="26" spans="1:13" ht="18" thickBot="1">
      <c r="A26" s="28"/>
      <c r="M26" s="106" t="s">
        <v>820</v>
      </c>
    </row>
    <row r="27" spans="1:13" ht="18" thickBot="1">
      <c r="A27" s="165" t="s">
        <v>1053</v>
      </c>
      <c r="B27" s="166"/>
      <c r="C27" s="167"/>
      <c r="D27" s="112"/>
      <c r="E27" s="165" t="s">
        <v>1054</v>
      </c>
      <c r="F27" s="166"/>
      <c r="G27" s="166"/>
      <c r="H27" s="166"/>
      <c r="I27" s="167"/>
      <c r="J27" s="112"/>
      <c r="K27" s="112"/>
      <c r="L27" s="168"/>
      <c r="M27" s="112"/>
    </row>
    <row r="28" spans="1:13">
      <c r="A28" s="170"/>
      <c r="B28" s="171"/>
      <c r="C28" s="172"/>
      <c r="D28" s="112"/>
      <c r="E28" s="170"/>
      <c r="F28" s="171"/>
      <c r="G28" s="171"/>
      <c r="H28" s="171"/>
      <c r="I28" s="172"/>
      <c r="J28" s="112"/>
      <c r="K28" s="112"/>
      <c r="L28" s="169"/>
      <c r="M28" s="112"/>
    </row>
    <row r="29" spans="1:13" ht="18" thickBot="1">
      <c r="A29" s="173"/>
      <c r="B29" s="174"/>
      <c r="C29" s="175"/>
      <c r="D29" s="112"/>
      <c r="E29" s="173"/>
      <c r="F29" s="174"/>
      <c r="G29" s="174"/>
      <c r="H29" s="174"/>
      <c r="I29" s="175"/>
      <c r="J29" s="112"/>
      <c r="K29" s="112"/>
      <c r="L29" s="169"/>
      <c r="M29" s="112"/>
    </row>
    <row r="30" spans="1:13">
      <c r="A30" s="110"/>
      <c r="B30" s="110"/>
      <c r="C30" s="110"/>
      <c r="D30" s="110"/>
      <c r="E30" s="110"/>
      <c r="F30" s="110"/>
      <c r="G30" s="110"/>
      <c r="H30" s="110"/>
      <c r="I30" s="110"/>
      <c r="J30" s="110"/>
      <c r="K30" s="110"/>
      <c r="L30" s="110"/>
      <c r="M30" s="113" t="s">
        <v>820</v>
      </c>
    </row>
    <row r="31" spans="1:13">
      <c r="A31" s="28"/>
      <c r="M31" s="106" t="s">
        <v>820</v>
      </c>
    </row>
    <row r="32" spans="1:13">
      <c r="A32" s="28"/>
      <c r="M32" s="106" t="s">
        <v>820</v>
      </c>
    </row>
    <row r="33" spans="1:13">
      <c r="A33" s="28"/>
      <c r="M33" s="106" t="s">
        <v>820</v>
      </c>
    </row>
    <row r="34" spans="1:13">
      <c r="A34" s="28"/>
      <c r="M34" s="106" t="s">
        <v>820</v>
      </c>
    </row>
    <row r="35" spans="1:13">
      <c r="A35" s="28"/>
      <c r="M35" s="106" t="s">
        <v>820</v>
      </c>
    </row>
    <row r="36" spans="1:13">
      <c r="A36" s="28"/>
      <c r="M36" s="106" t="s">
        <v>820</v>
      </c>
    </row>
    <row r="37" spans="1:13">
      <c r="A37" s="28"/>
      <c r="M37" s="106" t="s">
        <v>820</v>
      </c>
    </row>
    <row r="38" spans="1:13">
      <c r="A38" s="28"/>
      <c r="M38" s="106" t="s">
        <v>820</v>
      </c>
    </row>
    <row r="39" spans="1:13">
      <c r="A39" s="28"/>
      <c r="M39" s="106" t="s">
        <v>820</v>
      </c>
    </row>
    <row r="40" spans="1:13">
      <c r="A40" s="28"/>
      <c r="M40" s="106" t="s">
        <v>820</v>
      </c>
    </row>
    <row r="41" spans="1:13">
      <c r="A41" s="28"/>
      <c r="M41" s="106" t="s">
        <v>820</v>
      </c>
    </row>
    <row r="42" spans="1:13">
      <c r="A42" s="28"/>
      <c r="M42" s="106" t="s">
        <v>820</v>
      </c>
    </row>
    <row r="43" spans="1:13">
      <c r="A43" s="28"/>
      <c r="M43" s="106" t="s">
        <v>820</v>
      </c>
    </row>
    <row r="44" spans="1:13">
      <c r="A44" s="28"/>
      <c r="M44" s="106" t="s">
        <v>820</v>
      </c>
    </row>
    <row r="45" spans="1:13">
      <c r="A45" s="28"/>
      <c r="M45" s="106" t="s">
        <v>820</v>
      </c>
    </row>
    <row r="46" spans="1:13">
      <c r="A46" s="28"/>
      <c r="M46" s="106" t="s">
        <v>820</v>
      </c>
    </row>
    <row r="47" spans="1:13" ht="18" thickBot="1">
      <c r="A47" s="28"/>
      <c r="M47" s="106" t="s">
        <v>820</v>
      </c>
    </row>
    <row r="48" spans="1:13" ht="18" thickBot="1">
      <c r="A48" s="165" t="s">
        <v>1053</v>
      </c>
      <c r="B48" s="166"/>
      <c r="C48" s="167"/>
      <c r="D48" s="112"/>
      <c r="E48" s="165" t="s">
        <v>1054</v>
      </c>
      <c r="F48" s="166"/>
      <c r="G48" s="166"/>
      <c r="H48" s="166"/>
      <c r="I48" s="167"/>
      <c r="J48" s="112"/>
      <c r="K48" s="112"/>
      <c r="L48" s="168"/>
      <c r="M48" s="112"/>
    </row>
    <row r="49" spans="1:13">
      <c r="A49" s="170"/>
      <c r="B49" s="171"/>
      <c r="C49" s="172"/>
      <c r="D49" s="112"/>
      <c r="E49" s="170"/>
      <c r="F49" s="171"/>
      <c r="G49" s="171"/>
      <c r="H49" s="171"/>
      <c r="I49" s="172"/>
      <c r="J49" s="112"/>
      <c r="K49" s="112"/>
      <c r="L49" s="169"/>
      <c r="M49" s="112"/>
    </row>
    <row r="50" spans="1:13" ht="18" thickBot="1">
      <c r="A50" s="173"/>
      <c r="B50" s="174"/>
      <c r="C50" s="175"/>
      <c r="D50" s="112"/>
      <c r="E50" s="173"/>
      <c r="F50" s="174"/>
      <c r="G50" s="174"/>
      <c r="H50" s="174"/>
      <c r="I50" s="175"/>
      <c r="J50" s="112"/>
      <c r="K50" s="112"/>
      <c r="L50" s="169"/>
      <c r="M50" s="112"/>
    </row>
    <row r="51" spans="1:13">
      <c r="A51" s="28"/>
      <c r="M51" s="106" t="s">
        <v>820</v>
      </c>
    </row>
    <row r="52" spans="1:13">
      <c r="A52" s="28"/>
      <c r="M52" s="106" t="s">
        <v>820</v>
      </c>
    </row>
    <row r="53" spans="1:13">
      <c r="A53" s="28"/>
      <c r="M53" s="106" t="s">
        <v>820</v>
      </c>
    </row>
    <row r="54" spans="1:13">
      <c r="A54" s="28"/>
      <c r="M54" s="106" t="s">
        <v>820</v>
      </c>
    </row>
    <row r="55" spans="1:13">
      <c r="A55" s="28"/>
      <c r="M55" s="106" t="s">
        <v>820</v>
      </c>
    </row>
    <row r="56" spans="1:13">
      <c r="A56" s="28"/>
      <c r="M56" s="106" t="s">
        <v>820</v>
      </c>
    </row>
    <row r="57" spans="1:13">
      <c r="A57" s="28"/>
      <c r="M57" s="106" t="s">
        <v>820</v>
      </c>
    </row>
    <row r="58" spans="1:13">
      <c r="A58" s="28"/>
      <c r="M58" s="106" t="s">
        <v>820</v>
      </c>
    </row>
    <row r="59" spans="1:13">
      <c r="A59" s="28"/>
      <c r="M59" s="106" t="s">
        <v>820</v>
      </c>
    </row>
    <row r="60" spans="1:13">
      <c r="A60" s="28"/>
      <c r="M60" s="106" t="s">
        <v>820</v>
      </c>
    </row>
    <row r="61" spans="1:13">
      <c r="A61" s="28"/>
      <c r="M61" s="106" t="s">
        <v>820</v>
      </c>
    </row>
    <row r="62" spans="1:13">
      <c r="A62" s="28"/>
      <c r="M62" s="106" t="s">
        <v>820</v>
      </c>
    </row>
    <row r="63" spans="1:13">
      <c r="A63" s="28"/>
      <c r="M63" s="106" t="s">
        <v>820</v>
      </c>
    </row>
    <row r="64" spans="1:13">
      <c r="A64" s="28"/>
      <c r="M64" s="106" t="s">
        <v>820</v>
      </c>
    </row>
    <row r="65" spans="1:13">
      <c r="A65" s="28"/>
      <c r="M65" s="106" t="s">
        <v>820</v>
      </c>
    </row>
    <row r="66" spans="1:13">
      <c r="A66" s="28"/>
      <c r="M66" s="106" t="s">
        <v>820</v>
      </c>
    </row>
    <row r="67" spans="1:13">
      <c r="A67" s="28"/>
      <c r="M67" s="106" t="s">
        <v>820</v>
      </c>
    </row>
    <row r="68" spans="1:13" ht="18" thickBot="1">
      <c r="A68" s="28"/>
      <c r="M68" s="106" t="s">
        <v>820</v>
      </c>
    </row>
    <row r="69" spans="1:13" ht="18" thickBot="1">
      <c r="A69" s="165" t="s">
        <v>1053</v>
      </c>
      <c r="B69" s="166"/>
      <c r="C69" s="167"/>
      <c r="D69" s="112"/>
      <c r="E69" s="165" t="s">
        <v>1054</v>
      </c>
      <c r="F69" s="166"/>
      <c r="G69" s="166"/>
      <c r="H69" s="166"/>
      <c r="I69" s="167"/>
      <c r="J69" s="112"/>
      <c r="K69" s="112"/>
      <c r="L69" s="168"/>
      <c r="M69" s="112"/>
    </row>
    <row r="70" spans="1:13">
      <c r="A70" s="170"/>
      <c r="B70" s="171"/>
      <c r="C70" s="172"/>
      <c r="D70" s="112"/>
      <c r="E70" s="170"/>
      <c r="F70" s="171"/>
      <c r="G70" s="171"/>
      <c r="H70" s="171"/>
      <c r="I70" s="172"/>
      <c r="J70" s="112"/>
      <c r="K70" s="112"/>
      <c r="L70" s="169"/>
      <c r="M70" s="112"/>
    </row>
    <row r="71" spans="1:13" ht="18" thickBot="1">
      <c r="A71" s="173"/>
      <c r="B71" s="174"/>
      <c r="C71" s="175"/>
      <c r="D71" s="112"/>
      <c r="E71" s="173"/>
      <c r="F71" s="174"/>
      <c r="G71" s="174"/>
      <c r="H71" s="174"/>
      <c r="I71" s="175"/>
      <c r="J71" s="112"/>
      <c r="K71" s="112"/>
      <c r="L71" s="169"/>
      <c r="M71" s="112"/>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row r="4199" spans="1:13">
      <c r="A4199" s="12"/>
      <c r="B4199" s="12"/>
      <c r="C4199" s="12"/>
      <c r="D4199" s="12"/>
      <c r="E4199" s="12"/>
      <c r="F4199" s="12"/>
      <c r="G4199" s="12"/>
      <c r="H4199" s="12"/>
      <c r="I4199" s="12"/>
      <c r="J4199" s="12"/>
      <c r="K4199" s="12"/>
      <c r="L4199" s="12"/>
      <c r="M4199" s="12"/>
    </row>
    <row r="4200" spans="1:13">
      <c r="A4200" s="12"/>
      <c r="B4200" s="12"/>
      <c r="C4200" s="12"/>
      <c r="D4200" s="12"/>
      <c r="E4200" s="12"/>
      <c r="F4200" s="12"/>
      <c r="G4200" s="12"/>
      <c r="H4200" s="12"/>
      <c r="I4200" s="12"/>
      <c r="J4200" s="12"/>
      <c r="K4200" s="12"/>
      <c r="L4200" s="12"/>
      <c r="M4200" s="12"/>
    </row>
    <row r="4201" spans="1:13">
      <c r="A4201" s="12"/>
      <c r="B4201" s="12"/>
      <c r="C4201" s="12"/>
      <c r="D4201" s="12"/>
      <c r="E4201" s="12"/>
      <c r="F4201" s="12"/>
      <c r="G4201" s="12"/>
      <c r="H4201" s="12"/>
      <c r="I4201" s="12"/>
      <c r="J4201" s="12"/>
      <c r="K4201" s="12"/>
      <c r="L4201" s="12"/>
      <c r="M4201" s="12"/>
    </row>
    <row r="4202" spans="1:13">
      <c r="A4202" s="12"/>
      <c r="B4202" s="12"/>
      <c r="C4202" s="12"/>
      <c r="D4202" s="12"/>
      <c r="E4202" s="12"/>
      <c r="F4202" s="12"/>
      <c r="G4202" s="12"/>
      <c r="H4202" s="12"/>
      <c r="I4202" s="12"/>
      <c r="J4202" s="12"/>
      <c r="K4202" s="12"/>
      <c r="L4202" s="12"/>
      <c r="M4202" s="12"/>
    </row>
    <row r="4203" spans="1:13">
      <c r="A4203" s="12"/>
      <c r="B4203" s="12"/>
      <c r="C4203" s="12"/>
      <c r="D4203" s="12"/>
      <c r="E4203" s="12"/>
      <c r="F4203" s="12"/>
      <c r="G4203" s="12"/>
      <c r="H4203" s="12"/>
      <c r="I4203" s="12"/>
      <c r="J4203" s="12"/>
      <c r="K4203" s="12"/>
      <c r="L4203" s="12"/>
      <c r="M4203" s="12"/>
    </row>
    <row r="4204" spans="1:13">
      <c r="A4204" s="12"/>
      <c r="B4204" s="12"/>
      <c r="C4204" s="12"/>
      <c r="D4204" s="12"/>
      <c r="E4204" s="12"/>
      <c r="F4204" s="12"/>
      <c r="G4204" s="12"/>
      <c r="H4204" s="12"/>
      <c r="I4204" s="12"/>
      <c r="J4204" s="12"/>
      <c r="K4204" s="12"/>
      <c r="L4204" s="12"/>
      <c r="M4204" s="12"/>
    </row>
    <row r="4205" spans="1:13">
      <c r="A4205" s="12"/>
      <c r="B4205" s="12"/>
      <c r="C4205" s="12"/>
      <c r="D4205" s="12"/>
      <c r="E4205" s="12"/>
      <c r="F4205" s="12"/>
      <c r="G4205" s="12"/>
      <c r="H4205" s="12"/>
      <c r="I4205" s="12"/>
      <c r="J4205" s="12"/>
      <c r="K4205" s="12"/>
      <c r="L4205" s="12"/>
      <c r="M4205" s="12"/>
    </row>
    <row r="4206" spans="1:13">
      <c r="A4206" s="12"/>
      <c r="B4206" s="12"/>
      <c r="C4206" s="12"/>
      <c r="D4206" s="12"/>
      <c r="E4206" s="12"/>
      <c r="F4206" s="12"/>
      <c r="G4206" s="12"/>
      <c r="H4206" s="12"/>
      <c r="I4206" s="12"/>
      <c r="J4206" s="12"/>
      <c r="K4206" s="12"/>
      <c r="L4206" s="12"/>
      <c r="M4206" s="12"/>
    </row>
    <row r="4207" spans="1:13">
      <c r="A4207" s="12"/>
      <c r="B4207" s="12"/>
      <c r="C4207" s="12"/>
      <c r="D4207" s="12"/>
      <c r="E4207" s="12"/>
      <c r="F4207" s="12"/>
      <c r="G4207" s="12"/>
      <c r="H4207" s="12"/>
      <c r="I4207" s="12"/>
      <c r="J4207" s="12"/>
      <c r="K4207" s="12"/>
      <c r="L4207" s="12"/>
      <c r="M4207" s="12"/>
    </row>
    <row r="4208" spans="1:13">
      <c r="A4208" s="12"/>
      <c r="B4208" s="12"/>
      <c r="C4208" s="12"/>
      <c r="D4208" s="12"/>
      <c r="E4208" s="12"/>
      <c r="F4208" s="12"/>
      <c r="G4208" s="12"/>
      <c r="H4208" s="12"/>
      <c r="I4208" s="12"/>
      <c r="J4208" s="12"/>
      <c r="K4208" s="12"/>
      <c r="L4208" s="12"/>
      <c r="M4208" s="12"/>
    </row>
    <row r="4209" spans="1:13">
      <c r="A4209" s="12"/>
      <c r="B4209" s="12"/>
      <c r="C4209" s="12"/>
      <c r="D4209" s="12"/>
      <c r="E4209" s="12"/>
      <c r="F4209" s="12"/>
      <c r="G4209" s="12"/>
      <c r="H4209" s="12"/>
      <c r="I4209" s="12"/>
      <c r="J4209" s="12"/>
      <c r="K4209" s="12"/>
      <c r="L4209" s="12"/>
      <c r="M4209" s="12"/>
    </row>
    <row r="4210" spans="1:13">
      <c r="A4210" s="12"/>
      <c r="B4210" s="12"/>
      <c r="C4210" s="12"/>
      <c r="D4210" s="12"/>
      <c r="E4210" s="12"/>
      <c r="F4210" s="12"/>
      <c r="G4210" s="12"/>
      <c r="H4210" s="12"/>
      <c r="I4210" s="12"/>
      <c r="J4210" s="12"/>
      <c r="K4210" s="12"/>
      <c r="L4210" s="12"/>
      <c r="M4210" s="12"/>
    </row>
    <row r="4211" spans="1:13">
      <c r="A4211" s="12"/>
      <c r="B4211" s="12"/>
      <c r="C4211" s="12"/>
      <c r="D4211" s="12"/>
      <c r="E4211" s="12"/>
      <c r="F4211" s="12"/>
      <c r="G4211" s="12"/>
      <c r="H4211" s="12"/>
      <c r="I4211" s="12"/>
      <c r="J4211" s="12"/>
      <c r="K4211" s="12"/>
      <c r="L4211" s="12"/>
      <c r="M4211" s="12"/>
    </row>
    <row r="4212" spans="1:13">
      <c r="A4212" s="12"/>
      <c r="B4212" s="12"/>
      <c r="C4212" s="12"/>
      <c r="D4212" s="12"/>
      <c r="E4212" s="12"/>
      <c r="F4212" s="12"/>
      <c r="G4212" s="12"/>
      <c r="H4212" s="12"/>
      <c r="I4212" s="12"/>
      <c r="J4212" s="12"/>
      <c r="K4212" s="12"/>
      <c r="L4212" s="12"/>
      <c r="M4212" s="12"/>
    </row>
    <row r="4213" spans="1:13">
      <c r="A4213" s="12"/>
      <c r="B4213" s="12"/>
      <c r="C4213" s="12"/>
      <c r="D4213" s="12"/>
      <c r="E4213" s="12"/>
      <c r="F4213" s="12"/>
      <c r="G4213" s="12"/>
      <c r="H4213" s="12"/>
      <c r="I4213" s="12"/>
      <c r="J4213" s="12"/>
      <c r="K4213" s="12"/>
      <c r="L4213" s="12"/>
      <c r="M4213" s="12"/>
    </row>
    <row r="4214" spans="1:13">
      <c r="A4214" s="12"/>
      <c r="B4214" s="12"/>
      <c r="C4214" s="12"/>
      <c r="D4214" s="12"/>
      <c r="E4214" s="12"/>
      <c r="F4214" s="12"/>
      <c r="G4214" s="12"/>
      <c r="H4214" s="12"/>
      <c r="I4214" s="12"/>
      <c r="J4214" s="12"/>
      <c r="K4214" s="12"/>
      <c r="L4214" s="12"/>
      <c r="M4214" s="12"/>
    </row>
    <row r="4215" spans="1:13">
      <c r="A4215" s="12"/>
      <c r="B4215" s="12"/>
      <c r="C4215" s="12"/>
      <c r="D4215" s="12"/>
      <c r="E4215" s="12"/>
      <c r="F4215" s="12"/>
      <c r="G4215" s="12"/>
      <c r="H4215" s="12"/>
      <c r="I4215" s="12"/>
      <c r="J4215" s="12"/>
      <c r="K4215" s="12"/>
      <c r="L4215" s="12"/>
      <c r="M4215" s="12"/>
    </row>
    <row r="4216" spans="1:13">
      <c r="A4216" s="12"/>
      <c r="B4216" s="12"/>
      <c r="C4216" s="12"/>
      <c r="D4216" s="12"/>
      <c r="E4216" s="12"/>
      <c r="F4216" s="12"/>
      <c r="G4216" s="12"/>
      <c r="H4216" s="12"/>
      <c r="I4216" s="12"/>
      <c r="J4216" s="12"/>
      <c r="K4216" s="12"/>
      <c r="L4216" s="12"/>
      <c r="M4216" s="12"/>
    </row>
    <row r="4217" spans="1:13">
      <c r="A4217" s="12"/>
      <c r="B4217" s="12"/>
      <c r="C4217" s="12"/>
      <c r="D4217" s="12"/>
      <c r="E4217" s="12"/>
      <c r="F4217" s="12"/>
      <c r="G4217" s="12"/>
      <c r="H4217" s="12"/>
      <c r="I4217" s="12"/>
      <c r="J4217" s="12"/>
      <c r="K4217" s="12"/>
      <c r="L4217" s="12"/>
      <c r="M4217" s="12"/>
    </row>
    <row r="4218" spans="1:13">
      <c r="A4218" s="12"/>
      <c r="B4218" s="12"/>
      <c r="C4218" s="12"/>
      <c r="D4218" s="12"/>
      <c r="E4218" s="12"/>
      <c r="F4218" s="12"/>
      <c r="G4218" s="12"/>
      <c r="H4218" s="12"/>
      <c r="I4218" s="12"/>
      <c r="J4218" s="12"/>
      <c r="K4218" s="12"/>
      <c r="L4218" s="12"/>
      <c r="M4218" s="12"/>
    </row>
    <row r="4219" spans="1:13">
      <c r="A4219" s="12"/>
      <c r="B4219" s="12"/>
      <c r="C4219" s="12"/>
      <c r="D4219" s="12"/>
      <c r="E4219" s="12"/>
      <c r="F4219" s="12"/>
      <c r="G4219" s="12"/>
      <c r="H4219" s="12"/>
      <c r="I4219" s="12"/>
      <c r="J4219" s="12"/>
      <c r="K4219" s="12"/>
      <c r="L4219" s="12"/>
      <c r="M4219" s="12"/>
    </row>
    <row r="4220" spans="1:13">
      <c r="A4220" s="12"/>
      <c r="B4220" s="12"/>
      <c r="C4220" s="12"/>
      <c r="D4220" s="12"/>
      <c r="E4220" s="12"/>
      <c r="F4220" s="12"/>
      <c r="G4220" s="12"/>
      <c r="H4220" s="12"/>
      <c r="I4220" s="12"/>
      <c r="J4220" s="12"/>
      <c r="K4220" s="12"/>
      <c r="L4220" s="12"/>
      <c r="M4220" s="12"/>
    </row>
    <row r="4221" spans="1:13">
      <c r="A4221" s="12"/>
      <c r="B4221" s="12"/>
      <c r="C4221" s="12"/>
      <c r="D4221" s="12"/>
      <c r="E4221" s="12"/>
      <c r="F4221" s="12"/>
      <c r="G4221" s="12"/>
      <c r="H4221" s="12"/>
      <c r="I4221" s="12"/>
      <c r="J4221" s="12"/>
      <c r="K4221" s="12"/>
      <c r="L4221" s="12"/>
      <c r="M4221" s="12"/>
    </row>
    <row r="4222" spans="1:13">
      <c r="A4222" s="12"/>
      <c r="B4222" s="12"/>
      <c r="C4222" s="12"/>
      <c r="D4222" s="12"/>
      <c r="E4222" s="12"/>
      <c r="F4222" s="12"/>
      <c r="G4222" s="12"/>
      <c r="H4222" s="12"/>
      <c r="I4222" s="12"/>
      <c r="J4222" s="12"/>
      <c r="K4222" s="12"/>
      <c r="L4222" s="12"/>
      <c r="M4222" s="12"/>
    </row>
    <row r="4223" spans="1:13">
      <c r="A4223" s="12"/>
      <c r="B4223" s="12"/>
      <c r="C4223" s="12"/>
      <c r="D4223" s="12"/>
      <c r="E4223" s="12"/>
      <c r="F4223" s="12"/>
      <c r="G4223" s="12"/>
      <c r="H4223" s="12"/>
      <c r="I4223" s="12"/>
      <c r="J4223" s="12"/>
      <c r="K4223" s="12"/>
      <c r="L4223" s="12"/>
      <c r="M4223" s="12"/>
    </row>
    <row r="4224" spans="1:13">
      <c r="A4224" s="12"/>
      <c r="B4224" s="12"/>
      <c r="C4224" s="12"/>
      <c r="D4224" s="12"/>
      <c r="E4224" s="12"/>
      <c r="F4224" s="12"/>
      <c r="G4224" s="12"/>
      <c r="H4224" s="12"/>
      <c r="I4224" s="12"/>
      <c r="J4224" s="12"/>
      <c r="K4224" s="12"/>
      <c r="L4224" s="12"/>
      <c r="M4224" s="12"/>
    </row>
    <row r="4225" spans="1:13">
      <c r="A4225" s="12"/>
      <c r="B4225" s="12"/>
      <c r="C4225" s="12"/>
      <c r="D4225" s="12"/>
      <c r="E4225" s="12"/>
      <c r="F4225" s="12"/>
      <c r="G4225" s="12"/>
      <c r="H4225" s="12"/>
      <c r="I4225" s="12"/>
      <c r="J4225" s="12"/>
      <c r="K4225" s="12"/>
      <c r="L4225" s="12"/>
      <c r="M4225" s="12"/>
    </row>
    <row r="4226" spans="1:13">
      <c r="A4226" s="12"/>
      <c r="B4226" s="12"/>
      <c r="C4226" s="12"/>
      <c r="D4226" s="12"/>
      <c r="E4226" s="12"/>
      <c r="F4226" s="12"/>
      <c r="G4226" s="12"/>
      <c r="H4226" s="12"/>
      <c r="I4226" s="12"/>
      <c r="J4226" s="12"/>
      <c r="K4226" s="12"/>
      <c r="L4226" s="12"/>
      <c r="M4226" s="12"/>
    </row>
    <row r="4227" spans="1:13">
      <c r="A4227" s="12"/>
      <c r="B4227" s="12"/>
      <c r="C4227" s="12"/>
      <c r="D4227" s="12"/>
      <c r="E4227" s="12"/>
      <c r="F4227" s="12"/>
      <c r="G4227" s="12"/>
      <c r="H4227" s="12"/>
      <c r="I4227" s="12"/>
      <c r="J4227" s="12"/>
      <c r="K4227" s="12"/>
      <c r="L4227" s="12"/>
      <c r="M4227" s="12"/>
    </row>
    <row r="4228" spans="1:13">
      <c r="A4228" s="12"/>
      <c r="B4228" s="12"/>
      <c r="C4228" s="12"/>
      <c r="D4228" s="12"/>
      <c r="E4228" s="12"/>
      <c r="F4228" s="12"/>
      <c r="G4228" s="12"/>
      <c r="H4228" s="12"/>
      <c r="I4228" s="12"/>
      <c r="J4228" s="12"/>
      <c r="K4228" s="12"/>
      <c r="L4228" s="12"/>
      <c r="M4228" s="12"/>
    </row>
    <row r="4229" spans="1:13">
      <c r="A4229" s="12"/>
      <c r="B4229" s="12"/>
      <c r="C4229" s="12"/>
      <c r="D4229" s="12"/>
      <c r="E4229" s="12"/>
      <c r="F4229" s="12"/>
      <c r="G4229" s="12"/>
      <c r="H4229" s="12"/>
      <c r="I4229" s="12"/>
      <c r="J4229" s="12"/>
      <c r="K4229" s="12"/>
      <c r="L4229" s="12"/>
      <c r="M4229" s="12"/>
    </row>
    <row r="4230" spans="1:13">
      <c r="A4230" s="12"/>
      <c r="B4230" s="12"/>
      <c r="C4230" s="12"/>
      <c r="D4230" s="12"/>
      <c r="E4230" s="12"/>
      <c r="F4230" s="12"/>
      <c r="G4230" s="12"/>
      <c r="H4230" s="12"/>
      <c r="I4230" s="12"/>
      <c r="J4230" s="12"/>
      <c r="K4230" s="12"/>
      <c r="L4230" s="12"/>
      <c r="M4230" s="12"/>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B15" sqref="B15"/>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76" t="str">
        <f>IF('1_GO'!C3="","",'1_GO'!C3)</f>
        <v>personel işlem süreci</v>
      </c>
      <c r="C1" s="176"/>
      <c r="D1" s="176"/>
      <c r="E1" s="33" t="s">
        <v>808</v>
      </c>
      <c r="F1" s="12"/>
    </row>
    <row r="2" spans="1:6">
      <c r="A2" s="1" t="s">
        <v>786</v>
      </c>
      <c r="B2" s="164" t="str">
        <f>IF('1_GO'!C4="","",'1_GO'!C4)</f>
        <v>Personel Terfi Süreci</v>
      </c>
      <c r="C2" s="164"/>
      <c r="D2" s="164"/>
      <c r="E2" s="12"/>
      <c r="F2" s="12"/>
    </row>
    <row r="3" spans="1:6">
      <c r="A3" s="1" t="s">
        <v>785</v>
      </c>
      <c r="B3" s="164" t="str">
        <f>IF('1_GO'!C5="","",'1_GO'!C5)</f>
        <v>8 yıl disiplin cezası olmayanlara 1 kademe verilmesi</v>
      </c>
      <c r="C3" s="164"/>
      <c r="D3" s="164"/>
      <c r="E3" s="12"/>
      <c r="F3" s="12"/>
    </row>
    <row r="4" spans="1:6">
      <c r="A4" s="2"/>
      <c r="B4" s="125"/>
      <c r="C4" s="125"/>
      <c r="D4" s="126"/>
      <c r="E4" s="12"/>
      <c r="F4" s="12"/>
    </row>
    <row r="5" spans="1:6" ht="21.75">
      <c r="A5" s="4" t="s">
        <v>109</v>
      </c>
      <c r="B5" s="5"/>
      <c r="C5" s="5"/>
      <c r="D5" s="14"/>
      <c r="E5" s="177" t="s">
        <v>113</v>
      </c>
      <c r="F5" s="12"/>
    </row>
    <row r="6" spans="1:6">
      <c r="A6" s="7"/>
      <c r="B6" s="8"/>
      <c r="C6" s="8"/>
      <c r="D6" s="15"/>
      <c r="E6" s="178"/>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1078</v>
      </c>
      <c r="C9" s="28" t="s">
        <v>1075</v>
      </c>
      <c r="D9" s="28" t="s">
        <v>1079</v>
      </c>
      <c r="E9" s="28" t="s">
        <v>1080</v>
      </c>
      <c r="F9" s="28" t="s">
        <v>1081</v>
      </c>
    </row>
    <row r="10" spans="1:6">
      <c r="A10" s="27">
        <v>2</v>
      </c>
      <c r="B10" s="28" t="s">
        <v>1075</v>
      </c>
      <c r="C10" s="28" t="s">
        <v>1082</v>
      </c>
      <c r="D10" s="28" t="s">
        <v>1079</v>
      </c>
      <c r="E10" s="28" t="s">
        <v>1080</v>
      </c>
      <c r="F10" s="28" t="s">
        <v>1081</v>
      </c>
    </row>
    <row r="11" spans="1:6">
      <c r="A11" s="27">
        <v>3</v>
      </c>
      <c r="B11" s="28" t="s">
        <v>1083</v>
      </c>
      <c r="C11" s="28" t="s">
        <v>1062</v>
      </c>
      <c r="D11" s="28" t="s">
        <v>1079</v>
      </c>
      <c r="E11" s="28" t="s">
        <v>1080</v>
      </c>
      <c r="F11" s="28" t="s">
        <v>1081</v>
      </c>
    </row>
    <row r="12" spans="1:6">
      <c r="A12" s="27">
        <v>4</v>
      </c>
      <c r="B12" s="28" t="s">
        <v>1062</v>
      </c>
      <c r="C12" s="28" t="s">
        <v>1084</v>
      </c>
      <c r="D12" s="28" t="s">
        <v>1085</v>
      </c>
      <c r="E12" s="28" t="s">
        <v>1080</v>
      </c>
      <c r="F12" s="28" t="s">
        <v>1086</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12" sqref="D12"/>
    </sheetView>
  </sheetViews>
  <sheetFormatPr defaultRowHeight="17.25"/>
  <sheetData>
    <row r="1" spans="1:11" ht="27.75">
      <c r="A1" s="155" t="s">
        <v>1093</v>
      </c>
      <c r="B1" s="155"/>
      <c r="C1" s="155"/>
      <c r="D1" s="155"/>
      <c r="E1" s="155"/>
      <c r="F1" s="155"/>
      <c r="G1" s="155"/>
      <c r="H1" s="155"/>
      <c r="I1" s="33" t="s">
        <v>808</v>
      </c>
    </row>
    <row r="3" spans="1:11">
      <c r="B3" s="87"/>
      <c r="C3" s="87"/>
      <c r="D3" s="87"/>
      <c r="E3" s="87"/>
      <c r="F3" s="87"/>
      <c r="G3" s="87"/>
      <c r="H3" s="87"/>
    </row>
    <row r="4" spans="1:11">
      <c r="B4" s="87"/>
      <c r="C4" s="87"/>
      <c r="D4" s="87"/>
      <c r="E4" s="87"/>
      <c r="F4" s="87"/>
      <c r="G4" s="87"/>
      <c r="H4" s="87"/>
      <c r="K4" s="33"/>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E20" sqref="E20"/>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76" t="str">
        <f>IF('1_GO'!C3="","",'1_GO'!C3)</f>
        <v>personel işlem süreci</v>
      </c>
      <c r="C1" s="176"/>
      <c r="D1" s="176"/>
      <c r="E1" s="33" t="s">
        <v>808</v>
      </c>
      <c r="F1" s="12"/>
      <c r="G1" s="12"/>
    </row>
    <row r="2" spans="1:7">
      <c r="A2" s="1" t="s">
        <v>786</v>
      </c>
      <c r="B2" s="179" t="str">
        <f>IF('1_GO'!C4="","",'1_GO'!C4)</f>
        <v>Personel Terfi Süreci</v>
      </c>
      <c r="C2" s="179"/>
      <c r="D2" s="179"/>
      <c r="E2" s="12"/>
      <c r="F2" s="12"/>
      <c r="G2" s="12"/>
    </row>
    <row r="3" spans="1:7">
      <c r="A3" s="1" t="s">
        <v>785</v>
      </c>
      <c r="B3" s="180" t="str">
        <f>IF('1_GO'!C5="","",'1_GO'!C5)</f>
        <v>8 yıl disiplin cezası olmayanlara 1 kademe verilmesi</v>
      </c>
      <c r="C3" s="180"/>
      <c r="D3" s="180"/>
      <c r="E3" s="12"/>
      <c r="F3" s="12"/>
      <c r="G3" s="12"/>
    </row>
    <row r="4" spans="1:7">
      <c r="A4" s="2"/>
      <c r="B4" s="2"/>
      <c r="C4" s="2"/>
      <c r="D4" s="12"/>
      <c r="E4" s="12"/>
      <c r="F4" s="12"/>
      <c r="G4" s="12"/>
    </row>
    <row r="5" spans="1:7" ht="21.75">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0" sqref="F10"/>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76" t="str">
        <f>IF('1_GO'!C3="","",'1_GO'!C3)</f>
        <v>personel işlem süreci</v>
      </c>
      <c r="C1" s="176"/>
      <c r="D1" s="176"/>
      <c r="E1" s="33" t="s">
        <v>808</v>
      </c>
      <c r="F1" s="12"/>
    </row>
    <row r="2" spans="1:6">
      <c r="A2" s="1" t="s">
        <v>786</v>
      </c>
      <c r="B2" s="164" t="str">
        <f>IF('1_GO'!C4="","",'1_GO'!C4)</f>
        <v>Personel Terfi Süreci</v>
      </c>
      <c r="C2" s="164"/>
      <c r="D2" s="164"/>
      <c r="E2" s="12"/>
      <c r="F2" s="12"/>
    </row>
    <row r="3" spans="1:6">
      <c r="A3" s="1" t="s">
        <v>785</v>
      </c>
      <c r="B3" s="164" t="str">
        <f>IF('1_GO'!C5="","",'1_GO'!C5)</f>
        <v>8 yıl disiplin cezası olmayanlara 1 kademe verilmesi</v>
      </c>
      <c r="C3" s="164"/>
      <c r="D3" s="164"/>
      <c r="E3" s="12"/>
      <c r="F3" s="12"/>
    </row>
    <row r="4" spans="1:6">
      <c r="A4" s="2"/>
      <c r="B4" s="125"/>
      <c r="C4" s="125"/>
      <c r="D4" s="126"/>
      <c r="E4" s="12"/>
      <c r="F4" s="12"/>
    </row>
    <row r="5" spans="1:6" ht="21.75">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c r="A10" s="27">
        <v>1</v>
      </c>
      <c r="B10" s="27" t="s">
        <v>1108</v>
      </c>
      <c r="C10" s="27">
        <v>5054586806</v>
      </c>
      <c r="D10" s="137" t="s">
        <v>1109</v>
      </c>
      <c r="E10" s="27" t="s">
        <v>1110</v>
      </c>
      <c r="F10" s="27" t="s">
        <v>1111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97" activePane="bottomRight" state="frozen"/>
      <selection pane="topRight" activeCell="B1" sqref="B1"/>
      <selection pane="bottomLeft" activeCell="A2" sqref="A2"/>
      <selection pane="bottomRight" activeCell="A157" sqref="A157:D157"/>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127" t="s">
        <v>897</v>
      </c>
      <c r="B25" s="128" t="s">
        <v>898</v>
      </c>
      <c r="C25" s="128" t="s">
        <v>899</v>
      </c>
      <c r="D25" s="128" t="s">
        <v>900</v>
      </c>
    </row>
    <row r="26" spans="1:4" ht="51">
      <c r="A26" s="19" t="s">
        <v>901</v>
      </c>
      <c r="B26" s="20" t="s">
        <v>902</v>
      </c>
      <c r="C26" s="20" t="s">
        <v>903</v>
      </c>
      <c r="D26" s="20" t="s">
        <v>904</v>
      </c>
    </row>
    <row r="27" spans="1:4" ht="38.25">
      <c r="A27" s="19" t="s">
        <v>905</v>
      </c>
      <c r="B27" s="20" t="s">
        <v>906</v>
      </c>
      <c r="C27" s="20" t="s">
        <v>907</v>
      </c>
      <c r="D27" s="20" t="s">
        <v>908</v>
      </c>
    </row>
    <row r="28" spans="1:4" ht="63.75">
      <c r="A28" s="181" t="s">
        <v>909</v>
      </c>
      <c r="B28" s="20" t="s">
        <v>910</v>
      </c>
      <c r="C28" s="20" t="s">
        <v>911</v>
      </c>
      <c r="D28" s="20" t="s">
        <v>912</v>
      </c>
    </row>
    <row r="29" spans="1:4" ht="63.75">
      <c r="A29" s="182"/>
      <c r="B29" s="20" t="s">
        <v>913</v>
      </c>
      <c r="C29" s="20" t="s">
        <v>911</v>
      </c>
      <c r="D29" s="20" t="s">
        <v>912</v>
      </c>
    </row>
    <row r="30" spans="1:4" ht="51">
      <c r="A30" s="183"/>
      <c r="B30" s="20" t="s">
        <v>914</v>
      </c>
      <c r="C30" s="20" t="s">
        <v>915</v>
      </c>
      <c r="D30" s="20" t="s">
        <v>916</v>
      </c>
    </row>
    <row r="31" spans="1:4" ht="63.75">
      <c r="A31" s="19" t="s">
        <v>917</v>
      </c>
      <c r="B31" s="20" t="s">
        <v>918</v>
      </c>
      <c r="C31" s="20" t="s">
        <v>917</v>
      </c>
      <c r="D31" s="20" t="s">
        <v>919</v>
      </c>
    </row>
    <row r="32" spans="1:4" s="22" customFormat="1" ht="51">
      <c r="A32" s="127" t="s">
        <v>920</v>
      </c>
      <c r="B32" s="128" t="s">
        <v>921</v>
      </c>
      <c r="C32" s="128" t="s">
        <v>922</v>
      </c>
      <c r="D32" s="128" t="s">
        <v>923</v>
      </c>
    </row>
    <row r="33" spans="1:4" ht="38.25">
      <c r="A33" s="184" t="s">
        <v>924</v>
      </c>
      <c r="B33" s="20" t="s">
        <v>925</v>
      </c>
      <c r="C33" s="20" t="s">
        <v>926</v>
      </c>
      <c r="D33" s="20" t="s">
        <v>927</v>
      </c>
    </row>
    <row r="34" spans="1:4" ht="51">
      <c r="A34" s="185"/>
      <c r="B34" s="20" t="s">
        <v>928</v>
      </c>
      <c r="C34" s="20" t="s">
        <v>929</v>
      </c>
      <c r="D34" s="20" t="s">
        <v>930</v>
      </c>
    </row>
    <row r="35" spans="1:4" ht="51">
      <c r="A35" s="19" t="s">
        <v>931</v>
      </c>
      <c r="B35" s="20" t="s">
        <v>932</v>
      </c>
      <c r="C35" s="20" t="s">
        <v>931</v>
      </c>
      <c r="D35" s="20" t="s">
        <v>933</v>
      </c>
    </row>
    <row r="36" spans="1:4" ht="25.5">
      <c r="A36" s="184" t="s">
        <v>934</v>
      </c>
      <c r="B36" s="20" t="s">
        <v>935</v>
      </c>
      <c r="C36" s="20" t="s">
        <v>936</v>
      </c>
      <c r="D36" s="20" t="s">
        <v>937</v>
      </c>
    </row>
    <row r="37" spans="1:4" ht="25.5">
      <c r="A37" s="186"/>
      <c r="B37" s="20" t="s">
        <v>938</v>
      </c>
      <c r="C37" s="20" t="s">
        <v>936</v>
      </c>
      <c r="D37" s="20" t="s">
        <v>937</v>
      </c>
    </row>
    <row r="38" spans="1:4" ht="38.25">
      <c r="A38" s="185"/>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129" t="s">
        <v>528</v>
      </c>
      <c r="B94" s="130" t="s">
        <v>529</v>
      </c>
      <c r="C94" s="130" t="s">
        <v>494</v>
      </c>
      <c r="D94" s="130"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129" t="s">
        <v>690</v>
      </c>
      <c r="B154" s="130" t="s">
        <v>691</v>
      </c>
      <c r="C154" s="130" t="s">
        <v>973</v>
      </c>
      <c r="D154" s="130"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129" t="s">
        <v>698</v>
      </c>
      <c r="B157" s="130" t="s">
        <v>699</v>
      </c>
      <c r="C157" s="130" t="s">
        <v>696</v>
      </c>
      <c r="D157" s="130"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127" t="s">
        <v>176</v>
      </c>
      <c r="B209" s="128" t="s">
        <v>177</v>
      </c>
      <c r="C209" s="128" t="s">
        <v>973</v>
      </c>
      <c r="D209" s="128"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127" t="s">
        <v>221</v>
      </c>
      <c r="B225" s="128" t="s">
        <v>222</v>
      </c>
      <c r="C225" s="128" t="s">
        <v>223</v>
      </c>
      <c r="D225" s="128"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127" t="s">
        <v>276</v>
      </c>
      <c r="B246" s="128" t="s">
        <v>277</v>
      </c>
      <c r="C246" s="128" t="s">
        <v>262</v>
      </c>
      <c r="D246" s="128" t="s">
        <v>263</v>
      </c>
    </row>
    <row r="247" spans="1:4" s="22" customFormat="1" ht="25.5">
      <c r="A247" s="127" t="s">
        <v>278</v>
      </c>
      <c r="B247" s="128" t="s">
        <v>279</v>
      </c>
      <c r="C247" s="128" t="s">
        <v>280</v>
      </c>
      <c r="D247" s="128" t="s">
        <v>281</v>
      </c>
    </row>
    <row r="248" spans="1:4" s="22" customFormat="1" ht="38.25">
      <c r="A248" s="127" t="s">
        <v>282</v>
      </c>
      <c r="B248" s="128" t="s">
        <v>283</v>
      </c>
      <c r="C248" s="128" t="s">
        <v>262</v>
      </c>
      <c r="D248" s="128" t="s">
        <v>263</v>
      </c>
    </row>
    <row r="249" spans="1:4" s="22" customFormat="1" ht="51">
      <c r="A249" s="127" t="s">
        <v>284</v>
      </c>
      <c r="B249" s="128" t="s">
        <v>285</v>
      </c>
      <c r="C249" s="128" t="s">
        <v>262</v>
      </c>
      <c r="D249" s="128" t="s">
        <v>263</v>
      </c>
    </row>
    <row r="250" spans="1:4" s="22" customFormat="1" ht="25.5">
      <c r="A250" s="127" t="s">
        <v>286</v>
      </c>
      <c r="B250" s="128" t="s">
        <v>287</v>
      </c>
      <c r="C250" s="128" t="s">
        <v>262</v>
      </c>
      <c r="D250" s="128"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127" t="s">
        <v>311</v>
      </c>
      <c r="B262" s="128" t="s">
        <v>312</v>
      </c>
      <c r="C262" s="128" t="s">
        <v>313</v>
      </c>
      <c r="D262" s="128"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127" t="s">
        <v>364</v>
      </c>
      <c r="B281" s="128" t="s">
        <v>365</v>
      </c>
      <c r="C281" s="128" t="s">
        <v>1033</v>
      </c>
      <c r="D281" s="128"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1" zoomScaleNormal="90" zoomScaleSheetLayoutView="100" workbookViewId="0">
      <selection activeCell="H11" sqref="H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104</v>
      </c>
      <c r="D1" s="150"/>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47" t="s">
        <v>101</v>
      </c>
      <c r="C36" s="147"/>
      <c r="D36" s="147"/>
      <c r="E36" s="147"/>
      <c r="F36" s="147"/>
      <c r="G36" s="147"/>
      <c r="H36" s="147"/>
      <c r="I36" s="147"/>
      <c r="J36" s="147"/>
      <c r="K36" s="147"/>
      <c r="L36" s="55"/>
      <c r="M36" s="55"/>
      <c r="N36" s="55"/>
      <c r="O36" s="55"/>
      <c r="P36" s="55"/>
      <c r="Q36" s="55"/>
    </row>
    <row r="37" spans="2:17">
      <c r="B37" s="151" t="s">
        <v>47</v>
      </c>
      <c r="C37" s="151"/>
      <c r="D37" s="151"/>
      <c r="E37" s="151"/>
      <c r="F37" s="151"/>
      <c r="G37" s="151"/>
      <c r="H37" s="151"/>
      <c r="I37" s="151"/>
      <c r="J37" s="151"/>
      <c r="K37" s="151"/>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51" t="s">
        <v>102</v>
      </c>
      <c r="C40" s="151"/>
      <c r="D40" s="151"/>
      <c r="E40" s="151"/>
      <c r="F40" s="151"/>
      <c r="G40" s="151"/>
      <c r="H40" s="151"/>
      <c r="I40" s="151"/>
      <c r="J40" s="151"/>
      <c r="K40" s="151"/>
      <c r="L40" s="55"/>
      <c r="M40" s="55"/>
      <c r="N40" s="55"/>
      <c r="O40" s="55"/>
      <c r="P40" s="55"/>
      <c r="Q40" s="55"/>
    </row>
    <row r="41" spans="2:17">
      <c r="B41" s="151" t="s">
        <v>48</v>
      </c>
      <c r="C41" s="151"/>
      <c r="D41" s="151"/>
      <c r="E41" s="151"/>
      <c r="F41" s="151"/>
      <c r="G41" s="151"/>
      <c r="H41" s="151"/>
      <c r="I41" s="151"/>
      <c r="J41" s="151"/>
      <c r="K41" s="151"/>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48" t="s">
        <v>66</v>
      </c>
      <c r="C64" s="149"/>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47" t="s">
        <v>74</v>
      </c>
      <c r="C78" s="147"/>
      <c r="D78" s="147"/>
      <c r="E78" s="147"/>
      <c r="F78" s="147"/>
      <c r="G78" s="147"/>
      <c r="H78" s="147"/>
      <c r="I78" s="147"/>
      <c r="J78" s="147"/>
      <c r="K78" s="147"/>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47" t="s">
        <v>75</v>
      </c>
      <c r="C105" s="147"/>
      <c r="D105" s="147"/>
      <c r="E105" s="147"/>
      <c r="F105" s="147"/>
      <c r="G105" s="147"/>
      <c r="H105" s="147"/>
      <c r="I105" s="147"/>
      <c r="J105" s="147"/>
      <c r="K105" s="147"/>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 sqref="A3:I3"/>
    </sheetView>
  </sheetViews>
  <sheetFormatPr defaultRowHeight="17.25"/>
  <sheetData>
    <row r="1" spans="1:9">
      <c r="A1" s="156" t="s">
        <v>1056</v>
      </c>
      <c r="B1" s="156"/>
      <c r="C1" s="156"/>
      <c r="D1" s="156"/>
      <c r="E1" s="156"/>
      <c r="F1" s="156"/>
      <c r="G1" s="156"/>
      <c r="H1" s="156"/>
      <c r="I1" s="156"/>
    </row>
    <row r="2" spans="1:9">
      <c r="A2" s="156" t="s">
        <v>1057</v>
      </c>
      <c r="B2" s="156"/>
      <c r="C2" s="156"/>
      <c r="D2" s="156"/>
      <c r="E2" s="156"/>
      <c r="F2" s="156"/>
      <c r="G2" s="156"/>
      <c r="H2" s="156"/>
      <c r="I2" s="156"/>
    </row>
    <row r="3" spans="1:9" ht="27.75">
      <c r="A3" s="155" t="s">
        <v>1112</v>
      </c>
      <c r="B3" s="155"/>
      <c r="C3" s="155"/>
      <c r="D3" s="155"/>
      <c r="E3" s="155"/>
      <c r="F3" s="155"/>
      <c r="G3" s="155"/>
      <c r="H3" s="155"/>
      <c r="I3" s="155"/>
    </row>
    <row r="7" spans="1:9">
      <c r="B7" s="114"/>
      <c r="C7" s="114"/>
    </row>
    <row r="8" spans="1:9">
      <c r="B8" s="114"/>
      <c r="C8" s="114"/>
    </row>
    <row r="9" spans="1:9">
      <c r="B9" s="114"/>
      <c r="C9" s="114"/>
    </row>
    <row r="11" spans="1:9">
      <c r="F11" s="114"/>
    </row>
    <row r="13" spans="1:9">
      <c r="F13" s="114"/>
    </row>
    <row r="14" spans="1:9">
      <c r="F14" s="114"/>
    </row>
    <row r="34" spans="1:9" ht="18" thickBot="1"/>
    <row r="35" spans="1:9">
      <c r="A35" s="119" t="s">
        <v>1048</v>
      </c>
      <c r="B35" s="122"/>
      <c r="C35" s="120" t="s">
        <v>1098</v>
      </c>
      <c r="D35" s="121"/>
      <c r="E35" s="157" t="s">
        <v>1099</v>
      </c>
      <c r="F35" s="158"/>
      <c r="G35" s="158"/>
      <c r="H35" s="158"/>
      <c r="I35" s="159"/>
    </row>
    <row r="36" spans="1:9" ht="18.75" customHeight="1">
      <c r="A36" s="116"/>
      <c r="C36" s="117"/>
      <c r="D36" s="118"/>
      <c r="E36" s="152"/>
      <c r="F36" s="153"/>
      <c r="G36" s="153"/>
      <c r="H36" s="153"/>
      <c r="I36" s="154"/>
    </row>
    <row r="37" spans="1:9" ht="18" thickBot="1">
      <c r="A37" s="93"/>
      <c r="C37" s="94"/>
      <c r="D37" s="95"/>
      <c r="E37" s="93"/>
      <c r="F37" s="94"/>
      <c r="G37" s="94"/>
      <c r="H37" s="94"/>
      <c r="I37" s="95"/>
    </row>
  </sheetData>
  <mergeCells count="5">
    <mergeCell ref="E36:I36"/>
    <mergeCell ref="A3:I3"/>
    <mergeCell ref="A1:I1"/>
    <mergeCell ref="A2:I2"/>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I10" sqref="I10"/>
    </sheetView>
  </sheetViews>
  <sheetFormatPr defaultRowHeight="17.25"/>
  <sheetData>
    <row r="1" spans="1:9">
      <c r="A1" s="156" t="s">
        <v>1056</v>
      </c>
      <c r="B1" s="156"/>
      <c r="C1" s="156"/>
      <c r="D1" s="156"/>
      <c r="E1" s="156"/>
      <c r="F1" s="156"/>
      <c r="G1" s="156"/>
      <c r="H1" s="156"/>
      <c r="I1" s="156"/>
    </row>
    <row r="2" spans="1:9">
      <c r="A2" s="156" t="s">
        <v>1057</v>
      </c>
      <c r="B2" s="156"/>
      <c r="C2" s="156"/>
      <c r="D2" s="156"/>
      <c r="E2" s="156"/>
      <c r="F2" s="156"/>
      <c r="G2" s="156"/>
      <c r="H2" s="156"/>
      <c r="I2" s="156"/>
    </row>
    <row r="3" spans="1:9" ht="27.75">
      <c r="A3" s="155" t="s">
        <v>1112</v>
      </c>
      <c r="B3" s="155"/>
      <c r="C3" s="155"/>
      <c r="D3" s="155"/>
      <c r="E3" s="155"/>
      <c r="F3" s="155"/>
      <c r="G3" s="155"/>
      <c r="H3" s="155"/>
      <c r="I3" s="155"/>
    </row>
    <row r="7" spans="1:9">
      <c r="B7" s="114"/>
      <c r="C7" s="114"/>
    </row>
    <row r="8" spans="1:9">
      <c r="B8" s="114"/>
      <c r="C8" s="114"/>
    </row>
    <row r="9" spans="1:9">
      <c r="B9" s="114"/>
      <c r="C9" s="114"/>
    </row>
    <row r="11" spans="1:9">
      <c r="F11" s="114"/>
    </row>
    <row r="13" spans="1:9">
      <c r="F13" s="114"/>
    </row>
    <row r="14" spans="1:9">
      <c r="F14" s="114"/>
    </row>
    <row r="34" spans="1:9" ht="18" thickBot="1"/>
    <row r="35" spans="1:9">
      <c r="A35" s="134" t="s">
        <v>1048</v>
      </c>
      <c r="B35" s="122"/>
      <c r="C35" s="136" t="s">
        <v>1098</v>
      </c>
      <c r="D35" s="135"/>
      <c r="E35" s="157" t="s">
        <v>1099</v>
      </c>
      <c r="F35" s="158"/>
      <c r="G35" s="158"/>
      <c r="H35" s="158"/>
      <c r="I35" s="159"/>
    </row>
    <row r="36" spans="1:9" ht="18.75" customHeight="1">
      <c r="A36" s="131"/>
      <c r="C36" s="132"/>
      <c r="D36" s="133"/>
      <c r="E36" s="152"/>
      <c r="F36" s="153"/>
      <c r="G36" s="153"/>
      <c r="H36" s="153"/>
      <c r="I36" s="154"/>
    </row>
    <row r="37" spans="1:9" ht="18" thickBot="1">
      <c r="A37" s="93"/>
      <c r="C37" s="94"/>
      <c r="D37" s="95"/>
      <c r="E37" s="93"/>
      <c r="F37" s="94"/>
      <c r="G37" s="94"/>
      <c r="H37" s="94"/>
      <c r="I37" s="95"/>
    </row>
  </sheetData>
  <mergeCells count="5">
    <mergeCell ref="A1:I1"/>
    <mergeCell ref="A2:I2"/>
    <mergeCell ref="A3:I3"/>
    <mergeCell ref="E35:I35"/>
    <mergeCell ref="E36:I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topLeftCell="A10" zoomScaleNormal="100" zoomScaleSheetLayoutView="100" workbookViewId="0">
      <selection activeCell="B3" sqref="B3:C3"/>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60" t="str">
        <f>IF('1_GO'!C3="","",'1_GO'!C3)</f>
        <v>personel işlem süreci</v>
      </c>
      <c r="C1" s="161"/>
      <c r="D1" s="33" t="s">
        <v>808</v>
      </c>
    </row>
    <row r="2" spans="1:4">
      <c r="A2" s="1" t="s">
        <v>786</v>
      </c>
      <c r="B2" s="160" t="str">
        <f>IF('1_GO'!C4="","",'1_GO'!C4)</f>
        <v>Personel Terfi Süreci</v>
      </c>
      <c r="C2" s="161"/>
    </row>
    <row r="3" spans="1:4">
      <c r="A3" s="1" t="s">
        <v>785</v>
      </c>
      <c r="B3" s="160" t="str">
        <f>IF('1_GO'!C5="","",'1_GO'!C5)</f>
        <v>8 yıl disiplin cezası olmayanlara 1 kademe verilmesi</v>
      </c>
      <c r="C3" s="161"/>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3" t="s">
        <v>1049</v>
      </c>
    </row>
    <row r="9" spans="1:4">
      <c r="A9" s="10">
        <v>1</v>
      </c>
      <c r="B9" s="10" t="s">
        <v>1059</v>
      </c>
      <c r="C9" s="10">
        <v>1</v>
      </c>
    </row>
    <row r="10" spans="1:4">
      <c r="A10" s="10">
        <v>2</v>
      </c>
      <c r="B10" s="10" t="s">
        <v>1060</v>
      </c>
      <c r="C10" s="10">
        <v>1</v>
      </c>
    </row>
    <row r="11" spans="1:4">
      <c r="A11" s="10">
        <v>3</v>
      </c>
      <c r="B11" s="10" t="s">
        <v>1061</v>
      </c>
      <c r="C11" s="10">
        <v>1</v>
      </c>
    </row>
    <row r="12" spans="1:4">
      <c r="A12" s="10">
        <v>4</v>
      </c>
      <c r="B12" s="10" t="s">
        <v>1062</v>
      </c>
      <c r="C12" s="10">
        <v>1</v>
      </c>
    </row>
    <row r="13" spans="1:4">
      <c r="A13" s="10">
        <v>5</v>
      </c>
      <c r="B13" s="10" t="s">
        <v>1063</v>
      </c>
      <c r="C13" s="10">
        <v>1</v>
      </c>
    </row>
    <row r="14" spans="1:4">
      <c r="A14" s="10">
        <v>6</v>
      </c>
      <c r="B14" s="10" t="s">
        <v>1064</v>
      </c>
      <c r="C14" s="10">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85" zoomScaleNormal="100" zoomScaleSheetLayoutView="85" workbookViewId="0">
      <selection activeCell="B15" sqref="B15"/>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60" t="str">
        <f>IF('1_GO'!C3="","",'1_GO'!C3)</f>
        <v>personel işlem süreci</v>
      </c>
      <c r="C1" s="161"/>
      <c r="D1" s="33" t="s">
        <v>808</v>
      </c>
    </row>
    <row r="2" spans="1:4">
      <c r="A2" s="1" t="s">
        <v>786</v>
      </c>
      <c r="B2" s="162" t="str">
        <f>IF('1_GO'!C4="","",'1_GO'!C4)</f>
        <v>Personel Terfi Süreci</v>
      </c>
      <c r="C2" s="163"/>
    </row>
    <row r="3" spans="1:4">
      <c r="A3" s="1" t="s">
        <v>785</v>
      </c>
      <c r="B3" s="162" t="str">
        <f>IF('1_GO'!C5="","",'1_GO'!C5)</f>
        <v>8 yıl disiplin cezası olmayanlara 1 kademe verilmesi</v>
      </c>
      <c r="C3" s="163"/>
    </row>
    <row r="4" spans="1:4">
      <c r="A4" s="2"/>
      <c r="B4" s="2"/>
      <c r="C4" s="2"/>
    </row>
    <row r="5" spans="1:4" ht="21.75">
      <c r="A5" s="4" t="s">
        <v>1050</v>
      </c>
      <c r="B5" s="5"/>
      <c r="C5" s="6"/>
    </row>
    <row r="6" spans="1:4">
      <c r="A6" s="7" t="s">
        <v>1051</v>
      </c>
      <c r="B6" s="8"/>
      <c r="C6" s="9"/>
    </row>
    <row r="7" spans="1:4" ht="21.75">
      <c r="A7" s="105"/>
      <c r="B7" s="2"/>
      <c r="C7" s="2"/>
    </row>
    <row r="8" spans="1:4">
      <c r="A8" s="1" t="s">
        <v>782</v>
      </c>
      <c r="B8" s="1" t="s">
        <v>789</v>
      </c>
      <c r="C8" s="1" t="s">
        <v>781</v>
      </c>
    </row>
    <row r="9" spans="1:4">
      <c r="A9" s="10">
        <v>1</v>
      </c>
      <c r="B9" s="10" t="s">
        <v>1094</v>
      </c>
      <c r="C9" s="10">
        <v>1</v>
      </c>
    </row>
    <row r="10" spans="1:4">
      <c r="A10" s="10">
        <v>2</v>
      </c>
      <c r="B10" s="10" t="s">
        <v>1065</v>
      </c>
      <c r="C10" s="10">
        <v>1</v>
      </c>
    </row>
    <row r="11" spans="1:4">
      <c r="A11" s="10">
        <v>3</v>
      </c>
      <c r="B11" s="10" t="s">
        <v>1088</v>
      </c>
      <c r="C11"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B3"/>
    </sheetView>
  </sheetViews>
  <sheetFormatPr defaultRowHeight="15"/>
  <cols>
    <col min="1" max="1" width="5" style="10" customWidth="1"/>
    <col min="2" max="2" width="71.375" style="10" customWidth="1"/>
    <col min="3" max="16384" width="9" style="2"/>
  </cols>
  <sheetData>
    <row r="1" spans="1:3">
      <c r="A1" s="1" t="s">
        <v>784</v>
      </c>
      <c r="B1" s="11" t="str">
        <f>IF('1_GO'!C3="","",'1_GO'!C3)</f>
        <v>personel işlem süreci</v>
      </c>
      <c r="C1" s="33" t="s">
        <v>808</v>
      </c>
    </row>
    <row r="2" spans="1:3">
      <c r="A2" s="1" t="s">
        <v>786</v>
      </c>
      <c r="B2" s="123" t="str">
        <f>IF('1_GO'!C4="","",'1_GO'!C4)</f>
        <v>Personel Terfi Süreci</v>
      </c>
    </row>
    <row r="3" spans="1:3">
      <c r="A3" s="1" t="s">
        <v>785</v>
      </c>
      <c r="B3" s="123" t="str">
        <f>IF('1_GO'!C5="","",'1_GO'!C5)</f>
        <v>8 yıl disiplin cezası olmayanlara 1 kademe verilmesi</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1066</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RowHeight="15"/>
  <cols>
    <col min="1" max="1" width="5" style="10" customWidth="1"/>
    <col min="2" max="2" width="79" style="10" customWidth="1"/>
    <col min="3" max="16384" width="9" style="2"/>
  </cols>
  <sheetData>
    <row r="1" spans="1:3">
      <c r="A1" s="1" t="s">
        <v>784</v>
      </c>
      <c r="B1" s="11" t="str">
        <f>IF('1_GO'!C3="","",'1_GO'!C3)</f>
        <v>personel işlem süreci</v>
      </c>
      <c r="C1" s="33" t="s">
        <v>808</v>
      </c>
    </row>
    <row r="2" spans="1:3">
      <c r="A2" s="1" t="s">
        <v>786</v>
      </c>
      <c r="B2" s="123" t="str">
        <f>IF('1_GO'!C4="","",'1_GO'!C4)</f>
        <v>Personel Terfi Süreci</v>
      </c>
    </row>
    <row r="3" spans="1:3">
      <c r="A3" s="1" t="s">
        <v>785</v>
      </c>
      <c r="B3" s="123" t="str">
        <f>IF('1_GO'!C5="","",'1_GO'!C5)</f>
        <v>8 yıl disiplin cezası olmayanlara 1 kademe verilmesi</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1087</v>
      </c>
    </row>
    <row r="10" spans="1:3">
      <c r="A10" s="10">
        <v>2</v>
      </c>
    </row>
  </sheetData>
  <sheetProtection selectLockedCells="1"/>
  <phoneticPr fontId="35" type="noConversion"/>
  <conditionalFormatting sqref="B1:B3">
    <cfRule type="containsBlanks" dxfId="20" priority="2">
      <formula>LEN(TRIM(B1))=0</formula>
    </cfRule>
  </conditionalFormatting>
  <conditionalFormatting sqref="A11:B65536 A10 A9:B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5"/>
  <cols>
    <col min="1" max="1" width="5" style="10" customWidth="1"/>
    <col min="2" max="2" width="80.25" style="10" customWidth="1"/>
    <col min="3" max="16384" width="9" style="2"/>
  </cols>
  <sheetData>
    <row r="1" spans="1:3">
      <c r="A1" s="1" t="s">
        <v>784</v>
      </c>
      <c r="B1" s="11" t="str">
        <f>IF('1_GO'!C3="","",'1_GO'!C3)</f>
        <v>personel işlem süreci</v>
      </c>
      <c r="C1" s="33" t="s">
        <v>808</v>
      </c>
    </row>
    <row r="2" spans="1:3">
      <c r="A2" s="1" t="s">
        <v>786</v>
      </c>
      <c r="B2" s="124" t="str">
        <f>IF('1_GO'!C4="","",'1_GO'!C4)</f>
        <v>Personel Terfi Süreci</v>
      </c>
    </row>
    <row r="3" spans="1:3">
      <c r="A3" s="1" t="s">
        <v>785</v>
      </c>
      <c r="B3" s="124" t="str">
        <f>IF('1_GO'!C5="","",'1_GO'!C5)</f>
        <v>8 yıl disiplin cezası olmayanlara 1 kademe verilmesi</v>
      </c>
    </row>
    <row r="4" spans="1:3">
      <c r="A4" s="2"/>
      <c r="B4" s="2"/>
    </row>
    <row r="5" spans="1:3" ht="21.75">
      <c r="A5" s="4" t="s">
        <v>444</v>
      </c>
      <c r="B5" s="6"/>
    </row>
    <row r="6" spans="1:3">
      <c r="A6" s="7"/>
      <c r="B6" s="9"/>
    </row>
    <row r="7" spans="1:3">
      <c r="A7" s="3"/>
      <c r="B7" s="2"/>
    </row>
    <row r="8" spans="1:3">
      <c r="A8" s="1" t="s">
        <v>782</v>
      </c>
      <c r="B8" s="1" t="s">
        <v>801</v>
      </c>
    </row>
    <row r="9" spans="1:3">
      <c r="A9" s="10">
        <v>1</v>
      </c>
      <c r="B9" s="10" t="s">
        <v>1105</v>
      </c>
    </row>
    <row r="10" spans="1:3">
      <c r="A10" s="10">
        <v>2</v>
      </c>
      <c r="B10" s="10" t="s">
        <v>1067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adem</cp:lastModifiedBy>
  <cp:lastPrinted>2014-05-27T11:27:53Z</cp:lastPrinted>
  <dcterms:created xsi:type="dcterms:W3CDTF">2011-03-10T05:19:50Z</dcterms:created>
  <dcterms:modified xsi:type="dcterms:W3CDTF">2014-12-25T10:44:32Z</dcterms:modified>
</cp:coreProperties>
</file>